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忠县    项目财政扶贫资金股权改革试点项目" sheetId="1" r:id="rId1"/>
    <sheet name="Sheet1" sheetId="2" r:id="rId2"/>
  </sheets>
  <definedNames>
    <definedName name="_xlnm.Print_Area" localSheetId="0">'忠县    项目财政扶贫资金股权改革试点项目'!$A$1:$H$31</definedName>
    <definedName name="_xlnm.Print_Titles" localSheetId="0">'忠县    项目财政扶贫资金股权改革试点项目'!$3:$3</definedName>
  </definedNames>
  <calcPr fullCalcOnLoad="1"/>
</workbook>
</file>

<file path=xl/sharedStrings.xml><?xml version="1.0" encoding="utf-8"?>
<sst xmlns="http://schemas.openxmlformats.org/spreadsheetml/2006/main" count="368" uniqueCount="113">
  <si>
    <t>附件1</t>
  </si>
  <si>
    <t>忠县2019年石宝镇金山村茶叶基地基础设施建设股权化改革试点项目绩效评价指标体系及评分表</t>
  </si>
  <si>
    <t>一级</t>
  </si>
  <si>
    <t>二级</t>
  </si>
  <si>
    <t>三级</t>
  </si>
  <si>
    <t>指标解释</t>
  </si>
  <si>
    <t>分值</t>
  </si>
  <si>
    <t>评分标准</t>
  </si>
  <si>
    <t>得分</t>
  </si>
  <si>
    <t>评分说明</t>
  </si>
  <si>
    <t>投入</t>
  </si>
  <si>
    <t>项目立项</t>
  </si>
  <si>
    <t>立项规范性</t>
  </si>
  <si>
    <t>①项目的决策是否符合国家相关法律法规、国民经济发展规划和党委政府决策等；②项目的前期决策是否充分，是否安排精准、与脱贫紧密挂钩。</t>
  </si>
  <si>
    <t>项目立项满足指标关注点要求，具有充分性，则得满分，否则否则酌情扣分。</t>
  </si>
  <si>
    <t>为带动项目村的经济效益、实现该村贫困户贫困人口早日脱贫,就要实行股权化即公司（产业基地）+村集体+贫困户,那么前提就要扩大产业基地、通过完善基地基础设施、设备提高产业产值来实现。园区现已经形成规模,但基础设施上还稍有欠缺,为了保证质量和工作效率,实现利益最大化,急需新建蓄水池和作业便道，项目的实施具有可行性。项目将带动更多剩余劳动力就业贴别是贫困户，使农民收入稳步增长，还可辐射周边茶叶产业发展。同时注重环保、绿色发展，保障水土流失，绿化环境。本项目有其必要性，立项依据充分。项目按《忠县扶贫开发领导小组关于2019年财政扶贫资金股权化改革试点项目实施方案的批复》（忠扶组〔2019〕8）文件进行申报并经忠县扶贫开发领导小组审批，立项程序规范。</t>
  </si>
  <si>
    <t>绩效目标合理性</t>
  </si>
  <si>
    <t>所设立的绩效目标依据是否充分，是否符合客观实际，用以反映和考核项目整体绩效目标与年度工作任务的相符性情况。</t>
  </si>
  <si>
    <t>是否符合单位单位发展规划和实际情况，
全部符合得满分，否则酌情扣分。</t>
  </si>
  <si>
    <t>设立的整体绩效目标依据充分，符合客观实际，符合国家法律法规、国民经济和社会发展总体规划；绩效目标所设定的绩效指标清晰、细化、可衡量，并通过清晰、可衡量的指标值予以体现。</t>
  </si>
  <si>
    <t>资金落实</t>
  </si>
  <si>
    <t>资金到位率</t>
  </si>
  <si>
    <t>资金到位率=（实际到位资金/计划投入资金），用以反映和考核资金落实情况对项目实施的总体保障程度。</t>
  </si>
  <si>
    <t>资金到位率≤60%，得零分；
60%&lt;资金到位率&lt;100%，得分=资金到位率*分值；
资金到位率≥100%，满分。</t>
  </si>
  <si>
    <t>根据《忠县扶贫开发领导小组关于2019年财政扶贫资金股权化改革试点项目实施方案的批复》（忠扶组〔2019〕8号），2019年石宝镇金山村茶叶基地基础设施建设股权化改革试点项目计划总投资58.5万元，其中中央财政扶贫资金55.5万元、经营主体自筹3万元。2019年财政实际到位资金55.5万元，财政资金到位率为100%。</t>
  </si>
  <si>
    <t>资金使用率</t>
  </si>
  <si>
    <t>综合资金使用率=（项目实际使用（支付资金）/计划投资资金）×100%*各项目赋予的权重之和；用以反映和考核项目资金实施单位实际使用情况。</t>
  </si>
  <si>
    <t>综合资金使用率≤60%，得零分；
60%&lt;综合资金使用率&lt;100%，得分=综合资金使用率*分值；
综合资金使用率≥100%，满分。</t>
  </si>
  <si>
    <t xml:space="preserve">截止2019年12月31日，项目实际总投资58.5万元，项目计划总投资58.5万元，累计支出资金58.5万元，资金使用率58.5/58.5=100%。 </t>
  </si>
  <si>
    <t>小计</t>
  </si>
  <si>
    <t>管理</t>
  </si>
  <si>
    <t>财务管理</t>
  </si>
  <si>
    <t>管理制度健全性</t>
  </si>
  <si>
    <t>项目资金管理制度的建立、健全和完善情况。</t>
  </si>
  <si>
    <t>项目实施单位是否已制定或具有相应的项目资金管理办法；
项目资金管理办法是否符合相关财务会计制度规定。全部符合得满分，否则发现一例不符合要求的情况扣1分，扣完为止。</t>
  </si>
  <si>
    <t>经过现场查阅相关资料，忠县2019年石宝镇金山村茶叶基地基础设施建设股权化改革项目基本按照了《忠县扶贫资金监督管理实施细则》财务管理制度执行。</t>
  </si>
  <si>
    <t>资金使用合规性</t>
  </si>
  <si>
    <t>项目资金使用是否符合相关的财务管理制度规定，用以反映和考核项目资金的规范运行情况。</t>
  </si>
  <si>
    <r>
      <t>项目资金使用是否符合国家财经法规和财务管理制度以及有关专项资金管理办法的规定；资金的使用是否有完整的审批程序和手续；是否符合项目预算批复或合同规定的用途；是否存在截留、挤占、挪用、虚列支出等情况。全部符合得满分，否则发现一例不符合要求的情况扣1</t>
    </r>
    <r>
      <rPr>
        <sz val="10"/>
        <color indexed="8"/>
        <rFont val="宋体"/>
        <family val="0"/>
      </rPr>
      <t>分，扣完为止。</t>
    </r>
  </si>
  <si>
    <t>补助资金拨付审批程序和手续完整，项目资金支出基本符合国家财经法规和财务管理制度规定，但项目支出不符合《忠县扶贫开发领导小组办公室关于印发2019年财政扶贫专项资金股权化改革试点等项目评审申报指南的通知》（忠扶组办〔2019〕12号）文件“按照要求实行审计结算，执行经营主体自验、乡镇街道初验，县级验收合格一次性报账支付制度”，经过现场查阅相关资料发现，忠县九六农业有限公司分2次报账。根据实际情况酌情扣1分。</t>
  </si>
  <si>
    <t>财务监控有效性</t>
  </si>
  <si>
    <t>项目实施单位是否为保障资金的安全、规范运行而采取了必要的监控措施，用以反映和考核项目实施单位对资金运行的控制情况。</t>
  </si>
  <si>
    <t>是否开展了监督检查且档案齐全的得3分，开展了监督检查但佐证资不齐得1.5，未开展得0分。</t>
  </si>
  <si>
    <t>镇政府对项目进行了财务核算，项目收支基本清晰，并有专人负责。但忠县九六农业有限公司未建立财政扶贫资金专账，项目收支不清晰，不符合《忠县扶贫开发领导小组办公室关于印发2019年财政扶贫专项资金股权化改革试点等项目评审申报指南的通知》（忠扶组办〔2019〕12号）“经营主体作为实施主体，必须建立财政扶贫资金专账，规范财务管理和会计核算制度”等相关规定。根据实际情况酌情扣1分。</t>
  </si>
  <si>
    <t>项目管理</t>
  </si>
  <si>
    <t>制度制定情况</t>
  </si>
  <si>
    <t xml:space="preserve">评价股权收益扶贫项目是否建立项目全流程管理制度，明确完成时限、职责分工、完成标准、资金使用等情况。  </t>
  </si>
  <si>
    <t>制度建设完善得5分；未建立制度得0分；制度建立不够完善酌情扣分。</t>
  </si>
  <si>
    <t>项目主要管理制度为《忠县扶贫开发领导小组办公室关于印发2019年财政扶贫专项资金股权化改革试点等项目评审申报指南的通知》（忠扶组办〔2019〕12号）文件，文件明确了股权计算方法及其分红要求、权利义务、奖惩措施、股权资产清算办法、试点项目监管责任、工作要求等具体内容，文件内容基本齐全。</t>
  </si>
  <si>
    <t>制度执行情况</t>
  </si>
  <si>
    <t xml:space="preserve">评价股权收益扶贫项目管理情况。  </t>
  </si>
  <si>
    <t>制度执行到位得2分；未执行得0分；其他情况酌情扣分。</t>
  </si>
  <si>
    <t>项目基本按照《忠县扶贫开发领导小组办公室关于印发2019年财政扶贫专项资金股权化改革试点等项目评审申报指南的通知》（忠扶组办〔2019〕12号）相关内容进行管理，制度执行基本到位。</t>
  </si>
  <si>
    <t>公告公示情况</t>
  </si>
  <si>
    <t>对股权收益扶贫资金项目信息公开和公告公示制度建设进行评价。</t>
  </si>
  <si>
    <t>股权收益扶贫资金政策、资金使用及项目安排已公示且宣传效果好得2分；未公示得0分；其他情况酌情扣分。</t>
  </si>
  <si>
    <t>根据项目档案资料结合现场调查，项目从立项申报、项目资金安排到最终完工绩效阶段，进行了公示或召开了相关村民代表会议且宣传效果好，公示或会议照片、记录资料保留齐全。</t>
  </si>
  <si>
    <t>过程控制</t>
  </si>
  <si>
    <t>是否按要求对项目过程进行跟踪管理，对跟踪过程中发现的偏离预期目标的情况，是否进行了干预；对跟踪过程中发现预期目标不准确的情况，是否及时调整了目标，并按照规定程序报审。</t>
  </si>
  <si>
    <t>项目实施过程是否开展了监督检查且档案齐全的得3分，开展了监督检查但佐证资不齐得1.5，未开展得0分。</t>
  </si>
  <si>
    <t>项目建设过程中，派有专人进行对项目建设进度、质量等进行管理，及时发现问题并解决。另外，镇政府及村委会对关键环节进行了跟踪监控。未见留底资料。根据实际情况扣1.5分。</t>
  </si>
  <si>
    <t>产出</t>
  </si>
  <si>
    <t>产出数量</t>
  </si>
  <si>
    <t>实际完成率</t>
  </si>
  <si>
    <t>建设完成率=（实际完成数/计划完成数）×100%</t>
  </si>
  <si>
    <t>实际完成率≤60%，得零分；
60%&lt;实际完成率&lt;100%，得分=实际完成率*7；
实际完成率≥100%，得7分。</t>
  </si>
  <si>
    <t>经过现场走访，项目已完成基础设施完善工作，正在投入使用，实际完成率100%。</t>
  </si>
  <si>
    <t>分红兑现完成率</t>
  </si>
  <si>
    <t>兑现完成率=（实际完成数/计划完成数）×100%</t>
  </si>
  <si>
    <r>
      <t>实际完成率≤60%，得零分；
60%&lt;实际完成率&lt;100%，得分=实际完成率*5</t>
    </r>
    <r>
      <rPr>
        <sz val="10"/>
        <color indexed="8"/>
        <rFont val="宋体"/>
        <family val="0"/>
      </rPr>
      <t>；
实际完成率≥100%，得</t>
    </r>
    <r>
      <rPr>
        <sz val="10"/>
        <color indexed="8"/>
        <rFont val="宋体"/>
        <family val="0"/>
      </rPr>
      <t>5</t>
    </r>
    <r>
      <rPr>
        <sz val="10"/>
        <color indexed="8"/>
        <rFont val="宋体"/>
        <family val="0"/>
      </rPr>
      <t>分。</t>
    </r>
  </si>
  <si>
    <t>分红兑现完成率：经现场走访调查贫困户，均反映收到分红200元每人。根据《2019年忠县财政扶贫资金股权花改革试点项目实施方案》项目计划分红81户贫困户222人4.44万元，每人200元，村集体分红0.888万元，实行企业、村集体、贫困户4:2:4的股权配比，2019年贫困户和村集体计划分红合计5.328万元。经过现场查阅资料，222人已死亡4人，需分红218人4.36万元，其中通过银行账户打款合计4.1万元，205人；现金结算合计0.26万元，13人通过现金结算，原因系部分银行账户有误及贫困户是老人，年龄大更能接受现金结算的方式。死亡4人的分红已转入村集体，则按照村集体的分红原则进行分红，根据《忠县扶贫开发领导小组关于2019年财政扶贫资金股权化改革试点项目实施方案的批复》（忠扶组〔2019〕8号）：村集体每年固定分红不低于其股权的8%。即转入村集体分红4*1000*8%=320元，已分红0.888万元，村集体合计分红0.92万元。2019年分红合计为5.28万元。通过已死亡4人分红进行动态调整后，兑现完成率5.28/5.28=100%。</t>
  </si>
  <si>
    <t>产出质量</t>
  </si>
  <si>
    <t>质量合格率</t>
  </si>
  <si>
    <t>一次性验收通过率是否达到100%，另外结合现场勘察，验证是否存在明显质量缺陷。</t>
  </si>
  <si>
    <r>
      <t>验收率与现场勘察各占2.5</t>
    </r>
    <r>
      <rPr>
        <sz val="10"/>
        <color indexed="8"/>
        <rFont val="宋体"/>
        <family val="0"/>
      </rPr>
      <t>分，一次性验收通过率达到100%为优得满分，否则得分=实际完成率*分值；现场勘察中如未发现质量缺陷得满分，发现一处扣</t>
    </r>
    <r>
      <rPr>
        <sz val="10"/>
        <color indexed="8"/>
        <rFont val="宋体"/>
        <family val="0"/>
      </rPr>
      <t>0.5</t>
    </r>
    <r>
      <rPr>
        <sz val="10"/>
        <color indexed="8"/>
        <rFont val="宋体"/>
        <family val="0"/>
      </rPr>
      <t>分。</t>
    </r>
  </si>
  <si>
    <t>一次性验收通过率达到100%，另外结合现场勘察，无明显质量缺陷。</t>
  </si>
  <si>
    <t>产出时效</t>
  </si>
  <si>
    <t>完成及时率</t>
  </si>
  <si>
    <t>完成及时率=（实际完成时间/计划完成时间）×100%
实际完成时间：项目实施单位完成本项目实际耗用的时间；
计划完成时间：按照项目实施计划或相关规定完成本项目所需的时间。</t>
  </si>
  <si>
    <t>项目全部在规定时间内完工得满分，未在规定时间内完工，每延迟一个月，扣0.5分，扣完为止。</t>
  </si>
  <si>
    <t>项目于2019年11月25日、12月4日规定时间内完成镇、县级验收。</t>
  </si>
  <si>
    <t>分红兑现及时率</t>
  </si>
  <si>
    <t>兑现及时率=（按时兑现的贫困人口数量/计划兑现的数量）×101%</t>
  </si>
  <si>
    <t>兑现及时率≤60%，得零分；
60%&lt;兑现及时率&lt;100%，得分=兑现及时率*7；
兑现及时率≥100%，得8分。</t>
  </si>
  <si>
    <t>经查阅相关资料及现场走访调查，忠县九六农业有限公司已于2019年12月底按时完成分红，涵盖贫困户218人，死亡4人。分红兑现及时率100%。分红兑现及时率100%。</t>
  </si>
  <si>
    <t>效益</t>
  </si>
  <si>
    <t>经济效益</t>
  </si>
  <si>
    <t>实施单位效益增长率</t>
  </si>
  <si>
    <t>评价股权收益脱贫项目实施对项目申请单位收入及利润增长情况。</t>
  </si>
  <si>
    <t>根据现场勘察情况酌情打分。</t>
  </si>
  <si>
    <t>忠县九六农业有限公司成立于2017年9月，项目前期投入大于产出，项目仍处于基础设施建设完善期，股权化改专项资金主要用于减少企业在基础设施上的投入成本，对企业经营情况的影响暂不明显。并且由于疫情影响，导致外地茶商不能进入到本地收购，因此收购压低了市场价，现在500或600元一斤。很大程度影响了企业的收入。截止2019年12月31日，企业处于亏损状态。根据实际情况扣3分。</t>
  </si>
  <si>
    <t>社会效益</t>
  </si>
  <si>
    <t>贫困人口减少</t>
  </si>
  <si>
    <t>评价股权收益脱贫项目脱贫情况。</t>
  </si>
  <si>
    <t>项目的实施，带动了金山村贫困户就近务工，贫困人口有所减少，目前剩余1户暂未脱贫。根据现场走访调查，显示2019年带动贫困人口平均十人每天，根据茶叶采摘季节人数会有所变化。</t>
  </si>
  <si>
    <t>贫困户增收</t>
  </si>
  <si>
    <t>评价股权收益脱贫项目带动贫困户增收的情况。</t>
  </si>
  <si>
    <t>茶叶栽植目前有282亩，保障了茶叶产业的良性发展。贫困户增收的方式及标准主要为：土地流转收入245元每亩、日常管护收入60元每天、以及贫困户分红200元每人每年。</t>
  </si>
  <si>
    <t>就业增加率</t>
  </si>
  <si>
    <t>评价股权收益脱贫项目带动就业的情况。实施后新增就业人数/实施前年末在岗人数</t>
  </si>
  <si>
    <t>该项目实施后根据园区投产及规模的完善和扩大逐步投入劳动生产力。根据现场走访调查，高峰期带动贫困户就业20余人每天。根据实际情况酌情扣2分。</t>
  </si>
  <si>
    <t>可持续发展</t>
  </si>
  <si>
    <t>产业带动</t>
  </si>
  <si>
    <t>评价项目实施对产业带动效果</t>
  </si>
  <si>
    <t>忠县九六农业有限公司股权改革项目通过基础配套设施完善进一步提升产业效率，辐射周边茶叶产业发展。</t>
  </si>
  <si>
    <t>满意度</t>
  </si>
  <si>
    <t>政策满意度</t>
  </si>
  <si>
    <t>评价受益群众对股权收益扶贫政策的满意度</t>
  </si>
  <si>
    <t>经过实地调查走访，受益群众对股权收益扶贫政策很满意，一是可以实现就近务工，增加劳务收入，二是可以享受企业定期分红，三是通过土地流转实现增收，股权改革扶贫政策大大的实现了农民增收。</t>
  </si>
  <si>
    <t>申请程序及政府部门人员的工作满意度</t>
  </si>
  <si>
    <t>评价实施单位对项目申请程序及政府部门人员的工作的满意度</t>
  </si>
  <si>
    <t>项目实施业主对申请程序和政府部门人员的满意度较高，但也有个别经办人员反映存在多次接受检查的情况。根据实际情况扣1分。</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</si>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</sst>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6"/>
      <name val="方正仿宋_GBK"/>
      <family val="4"/>
    </font>
    <font>
      <sz val="11"/>
      <color indexed="8"/>
      <name val="宋体"/>
      <family val="0"/>
    </font>
    <font>
      <b/>
      <sz val="11"/>
      <color indexed="8"/>
      <name val="宋体"/>
      <family val="0"/>
    </font>
    <font>
      <b/>
      <sz val="12"/>
      <name val="宋体"/>
      <family val="0"/>
    </font>
    <font>
      <sz val="12"/>
      <color indexed="8"/>
      <name val="宋体"/>
      <family val="0"/>
    </font>
    <font>
      <b/>
      <sz val="18"/>
      <color indexed="8"/>
      <name val="宋体"/>
      <family val="0"/>
    </font>
    <font>
      <b/>
      <sz val="10"/>
      <color indexed="8"/>
      <name val="宋体"/>
      <family val="0"/>
    </font>
    <font>
      <sz val="10"/>
      <name val="宋体"/>
      <family val="0"/>
    </font>
    <font>
      <sz val="10"/>
      <color indexed="8"/>
      <name val="宋体"/>
      <family val="0"/>
    </font>
    <font>
      <b/>
      <sz val="10"/>
      <name val="宋体"/>
      <family val="0"/>
    </font>
    <font>
      <sz val="11"/>
      <color indexed="9"/>
      <name val="宋体"/>
      <family val="0"/>
    </font>
    <font>
      <sz val="11"/>
      <color indexed="62"/>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19"/>
      <name val="宋体"/>
      <family val="0"/>
    </font>
    <font>
      <sz val="11"/>
      <color indexed="10"/>
      <name val="宋体"/>
      <family val="0"/>
    </font>
    <font>
      <b/>
      <sz val="18"/>
      <color indexed="54"/>
      <name val="宋体"/>
      <family val="0"/>
    </font>
    <font>
      <b/>
      <sz val="13"/>
      <color indexed="54"/>
      <name val="宋体"/>
      <family val="0"/>
    </font>
    <font>
      <i/>
      <sz val="11"/>
      <color indexed="23"/>
      <name val="宋体"/>
      <family val="0"/>
    </font>
    <font>
      <sz val="11"/>
      <color indexed="53"/>
      <name val="宋体"/>
      <family val="0"/>
    </font>
    <font>
      <b/>
      <sz val="15"/>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b/>
      <sz val="18"/>
      <color theme="1"/>
      <name val="Calibri"/>
      <family val="0"/>
    </font>
    <font>
      <b/>
      <sz val="10"/>
      <color theme="1"/>
      <name val="Calibri"/>
      <family val="0"/>
    </font>
    <font>
      <sz val="10"/>
      <name val="Calibri"/>
      <family val="0"/>
    </font>
    <font>
      <sz val="10"/>
      <color theme="1"/>
      <name val="Calibri"/>
      <family val="0"/>
    </font>
    <font>
      <b/>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28" fillId="0" borderId="0">
      <alignment vertical="center"/>
      <protection/>
    </xf>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0" fillId="0" borderId="0">
      <alignment vertical="center"/>
      <protection/>
    </xf>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0" fillId="0" borderId="0">
      <alignment vertical="center"/>
      <protection/>
    </xf>
    <xf numFmtId="0" fontId="28" fillId="19" borderId="0" applyNumberFormat="0" applyBorder="0" applyAlignment="0" applyProtection="0"/>
    <xf numFmtId="0" fontId="28" fillId="20" borderId="0" applyNumberFormat="0" applyBorder="0" applyAlignment="0" applyProtection="0"/>
    <xf numFmtId="0" fontId="0" fillId="0" borderId="0">
      <alignment vertical="center"/>
      <protection/>
    </xf>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0" fillId="0" borderId="0">
      <alignment vertical="center"/>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0" borderId="0">
      <alignment vertical="center"/>
      <protection/>
    </xf>
    <xf numFmtId="0" fontId="0" fillId="0" borderId="0">
      <alignment vertical="center"/>
      <protection/>
    </xf>
    <xf numFmtId="0" fontId="28" fillId="31" borderId="0" applyNumberFormat="0" applyBorder="0" applyAlignment="0" applyProtection="0"/>
    <xf numFmtId="0" fontId="0" fillId="0" borderId="0">
      <alignment vertical="center"/>
      <protection/>
    </xf>
    <xf numFmtId="0" fontId="31"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cellStyleXfs>
  <cellXfs count="53">
    <xf numFmtId="0" fontId="0" fillId="0" borderId="0" xfId="0" applyAlignment="1">
      <alignment vertical="center"/>
    </xf>
    <xf numFmtId="0" fontId="1" fillId="0" borderId="0" xfId="0" applyFont="1" applyAlignment="1">
      <alignment horizontal="justify" vertical="center"/>
    </xf>
    <xf numFmtId="0" fontId="28" fillId="0" borderId="0" xfId="0" applyFont="1" applyFill="1" applyBorder="1" applyAlignment="1">
      <alignment vertical="center"/>
    </xf>
    <xf numFmtId="0" fontId="45" fillId="0" borderId="0" xfId="0" applyFont="1" applyFill="1" applyBorder="1" applyAlignment="1">
      <alignment vertical="center"/>
    </xf>
    <xf numFmtId="0" fontId="28" fillId="33" borderId="0" xfId="0" applyFont="1" applyFill="1" applyBorder="1" applyAlignment="1">
      <alignment vertical="center"/>
    </xf>
    <xf numFmtId="0" fontId="4" fillId="0" borderId="0" xfId="0" applyFont="1" applyAlignment="1">
      <alignment vertical="center"/>
    </xf>
    <xf numFmtId="0" fontId="48" fillId="0" borderId="0" xfId="80" applyFont="1" applyFill="1" applyBorder="1" applyAlignment="1">
      <alignment vertical="center"/>
      <protection/>
    </xf>
    <xf numFmtId="0" fontId="28" fillId="0" borderId="0" xfId="80" applyFont="1" applyFill="1" applyBorder="1" applyAlignment="1">
      <alignment horizontal="center" vertical="center"/>
      <protection/>
    </xf>
    <xf numFmtId="0" fontId="28" fillId="0" borderId="0" xfId="80" applyFont="1" applyFill="1" applyBorder="1" applyAlignment="1">
      <alignment vertical="center"/>
      <protection/>
    </xf>
    <xf numFmtId="0" fontId="28" fillId="0" borderId="0" xfId="0" applyFont="1" applyFill="1" applyBorder="1" applyAlignment="1">
      <alignment horizontal="center" vertical="center"/>
    </xf>
    <xf numFmtId="0" fontId="49" fillId="0" borderId="0" xfId="80" applyFont="1" applyFill="1" applyBorder="1" applyAlignment="1">
      <alignment horizontal="center" vertical="center"/>
      <protection/>
    </xf>
    <xf numFmtId="0" fontId="50" fillId="0" borderId="9" xfId="80" applyFont="1" applyFill="1" applyBorder="1" applyAlignment="1">
      <alignment horizontal="center" vertical="center" wrapText="1"/>
      <protection/>
    </xf>
    <xf numFmtId="0" fontId="51" fillId="0" borderId="9" xfId="80" applyFont="1" applyFill="1" applyBorder="1" applyAlignment="1">
      <alignment horizontal="center" vertical="center" wrapText="1"/>
      <protection/>
    </xf>
    <xf numFmtId="0" fontId="52" fillId="0" borderId="10" xfId="80" applyFont="1" applyFill="1" applyBorder="1" applyAlignment="1">
      <alignment horizontal="center" vertical="center" wrapText="1"/>
      <protection/>
    </xf>
    <xf numFmtId="0" fontId="52" fillId="0" borderId="9" xfId="80" applyFont="1" applyFill="1" applyBorder="1" applyAlignment="1">
      <alignment horizontal="center" vertical="center" wrapText="1"/>
      <protection/>
    </xf>
    <xf numFmtId="0" fontId="52" fillId="0" borderId="9" xfId="80" applyFont="1" applyFill="1" applyBorder="1" applyAlignment="1">
      <alignment horizontal="left" vertical="center" wrapText="1"/>
      <protection/>
    </xf>
    <xf numFmtId="0" fontId="51" fillId="0" borderId="9" xfId="80" applyFont="1" applyFill="1" applyBorder="1" applyAlignment="1">
      <alignment horizontal="left" vertical="center" wrapText="1"/>
      <protection/>
    </xf>
    <xf numFmtId="0" fontId="52" fillId="0" borderId="11" xfId="80" applyFont="1" applyFill="1" applyBorder="1" applyAlignment="1">
      <alignment horizontal="center" vertical="center" wrapText="1"/>
      <protection/>
    </xf>
    <xf numFmtId="0" fontId="52" fillId="0" borderId="9" xfId="81" applyFont="1" applyFill="1" applyBorder="1" applyAlignment="1">
      <alignment horizontal="center" vertical="center" wrapText="1"/>
      <protection/>
    </xf>
    <xf numFmtId="0" fontId="52" fillId="0" borderId="9" xfId="81" applyFont="1" applyFill="1" applyBorder="1" applyAlignment="1">
      <alignment horizontal="left" vertical="center" wrapText="1"/>
      <protection/>
    </xf>
    <xf numFmtId="0" fontId="53" fillId="0" borderId="9" xfId="80" applyFont="1" applyFill="1" applyBorder="1" applyAlignment="1">
      <alignment horizontal="center" vertical="center" wrapText="1"/>
      <protection/>
    </xf>
    <xf numFmtId="0" fontId="50" fillId="0" borderId="9" xfId="80" applyFont="1" applyFill="1" applyBorder="1" applyAlignment="1">
      <alignment vertical="center" wrapText="1"/>
      <protection/>
    </xf>
    <xf numFmtId="0" fontId="52" fillId="0" borderId="9" xfId="0" applyFont="1" applyFill="1" applyBorder="1" applyAlignment="1">
      <alignment horizontal="center" vertical="center"/>
    </xf>
    <xf numFmtId="0" fontId="52" fillId="33" borderId="9" xfId="80" applyFont="1" applyFill="1" applyBorder="1" applyAlignment="1">
      <alignment horizontal="center" vertical="center" wrapText="1"/>
      <protection/>
    </xf>
    <xf numFmtId="0" fontId="52" fillId="33" borderId="9" xfId="80" applyFont="1" applyFill="1" applyBorder="1" applyAlignment="1">
      <alignment horizontal="left" vertical="center" wrapText="1"/>
      <protection/>
    </xf>
    <xf numFmtId="0" fontId="52" fillId="0" borderId="12" xfId="80" applyFont="1" applyFill="1" applyBorder="1" applyAlignment="1">
      <alignment horizontal="center" vertical="center" wrapText="1"/>
      <protection/>
    </xf>
    <xf numFmtId="0" fontId="28" fillId="0" borderId="9" xfId="0" applyFont="1" applyFill="1" applyBorder="1" applyAlignment="1">
      <alignment horizontal="center" vertical="center"/>
    </xf>
    <xf numFmtId="0" fontId="8" fillId="0" borderId="10" xfId="74" applyFont="1" applyFill="1" applyBorder="1" applyAlignment="1">
      <alignment horizontal="center" vertical="center"/>
      <protection/>
    </xf>
    <xf numFmtId="0" fontId="8" fillId="0" borderId="10" xfId="74" applyFont="1" applyFill="1" applyBorder="1" applyAlignment="1">
      <alignment vertical="center" wrapText="1"/>
      <protection/>
    </xf>
    <xf numFmtId="0" fontId="8" fillId="0" borderId="10" xfId="74" applyFont="1" applyFill="1" applyBorder="1" applyAlignment="1">
      <alignment horizontal="center" vertical="center" wrapText="1"/>
      <protection/>
    </xf>
    <xf numFmtId="0" fontId="8" fillId="0" borderId="10" xfId="74" applyFont="1" applyFill="1" applyBorder="1" applyAlignment="1">
      <alignment horizontal="left" vertical="center" wrapText="1"/>
      <protection/>
    </xf>
    <xf numFmtId="0" fontId="52" fillId="0" borderId="11" xfId="80" applyFont="1" applyFill="1" applyBorder="1" applyAlignment="1">
      <alignment vertical="center" wrapText="1"/>
      <protection/>
    </xf>
    <xf numFmtId="0" fontId="50" fillId="0" borderId="13" xfId="80" applyFont="1" applyFill="1" applyBorder="1" applyAlignment="1">
      <alignment horizontal="center" vertical="center" wrapText="1"/>
      <protection/>
    </xf>
    <xf numFmtId="0" fontId="50" fillId="0" borderId="14" xfId="80" applyFont="1" applyFill="1" applyBorder="1" applyAlignment="1">
      <alignment horizontal="center" vertical="center" wrapText="1"/>
      <protection/>
    </xf>
    <xf numFmtId="0" fontId="52" fillId="0" borderId="9" xfId="80" applyFont="1" applyFill="1" applyBorder="1" applyAlignment="1">
      <alignment vertical="center" wrapText="1"/>
      <protection/>
    </xf>
    <xf numFmtId="0" fontId="52" fillId="0" borderId="9" xfId="65" applyFont="1" applyFill="1" applyBorder="1" applyAlignment="1">
      <alignment horizontal="center" vertical="center" wrapText="1"/>
      <protection/>
    </xf>
    <xf numFmtId="0" fontId="52" fillId="0" borderId="9" xfId="65" applyFont="1" applyFill="1" applyBorder="1" applyAlignment="1">
      <alignment horizontal="left" vertical="center" wrapText="1"/>
      <protection/>
    </xf>
    <xf numFmtId="0" fontId="52" fillId="0" borderId="10" xfId="65" applyFont="1" applyFill="1" applyBorder="1" applyAlignment="1">
      <alignment horizontal="left" vertical="center" wrapText="1"/>
      <protection/>
    </xf>
    <xf numFmtId="0" fontId="50" fillId="0" borderId="9" xfId="65" applyFont="1" applyFill="1" applyBorder="1" applyAlignment="1">
      <alignment horizontal="left" vertical="center" wrapText="1"/>
      <protection/>
    </xf>
    <xf numFmtId="0" fontId="8" fillId="0" borderId="9" xfId="74" applyFont="1" applyFill="1" applyBorder="1" applyAlignment="1">
      <alignment horizontal="center" vertical="center" wrapText="1"/>
      <protection/>
    </xf>
    <xf numFmtId="0" fontId="8" fillId="0" borderId="9" xfId="74" applyFont="1" applyFill="1" applyBorder="1" applyAlignment="1">
      <alignment horizontal="left" vertical="center" wrapText="1"/>
      <protection/>
    </xf>
    <xf numFmtId="0" fontId="8" fillId="0" borderId="9" xfId="86" applyFont="1" applyFill="1" applyBorder="1" applyAlignment="1">
      <alignment horizontal="center" vertical="center" wrapText="1"/>
      <protection/>
    </xf>
    <xf numFmtId="0" fontId="52" fillId="0" borderId="15" xfId="80" applyFont="1" applyFill="1" applyBorder="1" applyAlignment="1">
      <alignment horizontal="center" vertical="center" wrapText="1"/>
      <protection/>
    </xf>
    <xf numFmtId="0" fontId="8" fillId="33" borderId="10" xfId="74" applyFont="1" applyFill="1" applyBorder="1" applyAlignment="1">
      <alignment horizontal="left" vertical="center" wrapText="1"/>
      <protection/>
    </xf>
    <xf numFmtId="0" fontId="52" fillId="0" borderId="12" xfId="80" applyFont="1" applyFill="1" applyBorder="1" applyAlignment="1">
      <alignment horizontal="center" vertical="center" wrapText="1"/>
      <protection/>
    </xf>
    <xf numFmtId="0" fontId="52" fillId="0" borderId="14" xfId="80" applyFont="1" applyFill="1" applyBorder="1" applyAlignment="1">
      <alignment horizontal="center" vertical="center" wrapText="1"/>
      <protection/>
    </xf>
    <xf numFmtId="0" fontId="52" fillId="0" borderId="12" xfId="80" applyFont="1" applyFill="1" applyBorder="1" applyAlignment="1">
      <alignment horizontal="left" vertical="center" wrapText="1"/>
      <protection/>
    </xf>
    <xf numFmtId="0" fontId="52" fillId="0" borderId="10" xfId="80" applyFont="1" applyFill="1" applyBorder="1" applyAlignment="1">
      <alignment horizontal="left" vertical="center" wrapText="1"/>
      <protection/>
    </xf>
    <xf numFmtId="0" fontId="52" fillId="0" borderId="16" xfId="80" applyFont="1" applyFill="1" applyBorder="1" applyAlignment="1">
      <alignment horizontal="center" vertical="center" wrapText="1"/>
      <protection/>
    </xf>
    <xf numFmtId="0" fontId="4" fillId="0" borderId="9" xfId="0" applyFont="1" applyBorder="1" applyAlignment="1">
      <alignment vertical="center"/>
    </xf>
    <xf numFmtId="0" fontId="4" fillId="0" borderId="9" xfId="0" applyFont="1" applyFill="1" applyBorder="1" applyAlignment="1">
      <alignment vertical="center"/>
    </xf>
    <xf numFmtId="0" fontId="50" fillId="0" borderId="17" xfId="80" applyFont="1" applyFill="1" applyBorder="1" applyAlignment="1">
      <alignment vertical="center" wrapText="1"/>
      <protection/>
    </xf>
    <xf numFmtId="0" fontId="8" fillId="0" borderId="10" xfId="74" applyFont="1" applyFill="1" applyBorder="1" applyAlignment="1">
      <alignment horizontal="left" vertical="center"/>
      <protection/>
    </xf>
  </cellXfs>
  <cellStyles count="73">
    <cellStyle name="Normal" xfId="0"/>
    <cellStyle name="Currency [0]" xfId="15"/>
    <cellStyle name="常规 2 2 2 2" xfId="16"/>
    <cellStyle name="20% - 强调文字颜色 3" xfId="17"/>
    <cellStyle name="输入" xfId="18"/>
    <cellStyle name="Currency" xfId="19"/>
    <cellStyle name="常规 2 2_报告附表"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2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常规 2 9" xfId="50"/>
    <cellStyle name="适中" xfId="51"/>
    <cellStyle name="20% - 强调文字颜色 5" xfId="52"/>
    <cellStyle name="强调文字颜色 1" xfId="53"/>
    <cellStyle name="常规 2 2 2" xfId="54"/>
    <cellStyle name="20% - 强调文字颜色 1" xfId="55"/>
    <cellStyle name="40% - 强调文字颜色 1" xfId="56"/>
    <cellStyle name="常规 2 2 3"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常规 2 2" xfId="65"/>
    <cellStyle name="40% - 强调文字颜色 5" xfId="66"/>
    <cellStyle name="60% - 强调文字颜色 5" xfId="67"/>
    <cellStyle name="强调文字颜色 6" xfId="68"/>
    <cellStyle name="常规 10" xfId="69"/>
    <cellStyle name="常规 2 3" xfId="70"/>
    <cellStyle name="40% - 强调文字颜色 6" xfId="71"/>
    <cellStyle name="常规 2 10" xfId="72"/>
    <cellStyle name="60% - 强调文字颜色 6" xfId="73"/>
    <cellStyle name="常规 2" xfId="74"/>
    <cellStyle name="常规 2 4" xfId="75"/>
    <cellStyle name="常规 2 6" xfId="76"/>
    <cellStyle name="常规 2 7" xfId="77"/>
    <cellStyle name="常规 2 8" xfId="78"/>
    <cellStyle name="常规 3" xfId="79"/>
    <cellStyle name="常规 4" xfId="80"/>
    <cellStyle name="常规 4 2" xfId="81"/>
    <cellStyle name="常规 5" xfId="82"/>
    <cellStyle name="常规 7" xfId="83"/>
    <cellStyle name="常规 8" xfId="84"/>
    <cellStyle name="常规 9" xfId="85"/>
    <cellStyle name="常规_财政支出绩效评价参考指标一览表 "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R31"/>
  <sheetViews>
    <sheetView tabSelected="1" view="pageBreakPreview" zoomScaleSheetLayoutView="100" workbookViewId="0" topLeftCell="A1">
      <pane ySplit="3" topLeftCell="A19" activePane="bottomLeft" state="frozen"/>
      <selection pane="bottomLeft" activeCell="I21" sqref="I21"/>
    </sheetView>
  </sheetViews>
  <sheetFormatPr defaultColWidth="9.00390625" defaultRowHeight="14.25"/>
  <cols>
    <col min="1" max="2" width="4.75390625" style="0" customWidth="1"/>
    <col min="3" max="3" width="14.875" style="0" customWidth="1"/>
    <col min="4" max="4" width="41.125" style="0" customWidth="1"/>
    <col min="5" max="5" width="4.625" style="0" customWidth="1"/>
    <col min="6" max="6" width="34.125" style="0" customWidth="1"/>
    <col min="7" max="7" width="8.375" style="0" customWidth="1"/>
    <col min="8" max="8" width="68.875" style="0" customWidth="1"/>
  </cols>
  <sheetData>
    <row r="1" spans="1:7" s="2" customFormat="1" ht="14.25">
      <c r="A1" s="6" t="s">
        <v>0</v>
      </c>
      <c r="B1" s="7"/>
      <c r="C1" s="8"/>
      <c r="D1" s="8"/>
      <c r="E1" s="8"/>
      <c r="F1" s="8"/>
      <c r="G1" s="9"/>
    </row>
    <row r="2" spans="1:8" s="2" customFormat="1" ht="36.75" customHeight="1">
      <c r="A2" s="10" t="s">
        <v>1</v>
      </c>
      <c r="B2" s="10"/>
      <c r="C2" s="10"/>
      <c r="D2" s="10"/>
      <c r="E2" s="10"/>
      <c r="F2" s="10"/>
      <c r="G2" s="10"/>
      <c r="H2" s="10"/>
    </row>
    <row r="3" spans="1:8" s="2" customFormat="1" ht="13.5">
      <c r="A3" s="11" t="s">
        <v>2</v>
      </c>
      <c r="B3" s="11" t="s">
        <v>3</v>
      </c>
      <c r="C3" s="11" t="s">
        <v>4</v>
      </c>
      <c r="D3" s="11" t="s">
        <v>5</v>
      </c>
      <c r="E3" s="11" t="s">
        <v>6</v>
      </c>
      <c r="F3" s="11" t="s">
        <v>7</v>
      </c>
      <c r="G3" s="11" t="s">
        <v>8</v>
      </c>
      <c r="H3" s="11" t="s">
        <v>9</v>
      </c>
    </row>
    <row r="4" spans="1:8" s="2" customFormat="1" ht="123.75" customHeight="1">
      <c r="A4" s="12" t="s">
        <v>10</v>
      </c>
      <c r="B4" s="13" t="s">
        <v>11</v>
      </c>
      <c r="C4" s="14" t="s">
        <v>12</v>
      </c>
      <c r="D4" s="15" t="s">
        <v>13</v>
      </c>
      <c r="E4" s="14">
        <v>2</v>
      </c>
      <c r="F4" s="15" t="s">
        <v>14</v>
      </c>
      <c r="G4" s="14">
        <v>2</v>
      </c>
      <c r="H4" s="16" t="s">
        <v>15</v>
      </c>
    </row>
    <row r="5" spans="1:8" s="2" customFormat="1" ht="60" customHeight="1">
      <c r="A5" s="12"/>
      <c r="B5" s="17"/>
      <c r="C5" s="14" t="s">
        <v>16</v>
      </c>
      <c r="D5" s="15" t="s">
        <v>17</v>
      </c>
      <c r="E5" s="14">
        <v>3</v>
      </c>
      <c r="F5" s="15" t="s">
        <v>18</v>
      </c>
      <c r="G5" s="14">
        <v>3</v>
      </c>
      <c r="H5" s="15" t="s">
        <v>19</v>
      </c>
    </row>
    <row r="6" spans="1:8" s="2" customFormat="1" ht="76.5" customHeight="1">
      <c r="A6" s="12"/>
      <c r="B6" s="13" t="s">
        <v>20</v>
      </c>
      <c r="C6" s="14" t="s">
        <v>21</v>
      </c>
      <c r="D6" s="15" t="s">
        <v>22</v>
      </c>
      <c r="E6" s="14">
        <v>5</v>
      </c>
      <c r="F6" s="15" t="s">
        <v>23</v>
      </c>
      <c r="G6" s="14">
        <v>5</v>
      </c>
      <c r="H6" s="15" t="s">
        <v>24</v>
      </c>
    </row>
    <row r="7" spans="1:8" s="2" customFormat="1" ht="66.75" customHeight="1">
      <c r="A7" s="12"/>
      <c r="B7" s="17"/>
      <c r="C7" s="18" t="s">
        <v>25</v>
      </c>
      <c r="D7" s="19" t="s">
        <v>26</v>
      </c>
      <c r="E7" s="18">
        <v>5</v>
      </c>
      <c r="F7" s="19" t="s">
        <v>27</v>
      </c>
      <c r="G7" s="18">
        <v>5</v>
      </c>
      <c r="H7" s="19" t="s">
        <v>28</v>
      </c>
    </row>
    <row r="8" spans="1:8" s="3" customFormat="1" ht="13.5">
      <c r="A8" s="20"/>
      <c r="B8" s="11" t="s">
        <v>29</v>
      </c>
      <c r="C8" s="11"/>
      <c r="D8" s="21"/>
      <c r="E8" s="11">
        <f>SUM(E4:E7)</f>
        <v>15</v>
      </c>
      <c r="F8" s="11"/>
      <c r="G8" s="11">
        <f>SUM(G4:G7)</f>
        <v>15</v>
      </c>
      <c r="H8" s="11"/>
    </row>
    <row r="9" spans="1:8" s="2" customFormat="1" ht="73.5" customHeight="1">
      <c r="A9" s="14" t="s">
        <v>30</v>
      </c>
      <c r="B9" s="22" t="s">
        <v>31</v>
      </c>
      <c r="C9" s="14" t="s">
        <v>32</v>
      </c>
      <c r="D9" s="15" t="s">
        <v>33</v>
      </c>
      <c r="E9" s="14">
        <v>3</v>
      </c>
      <c r="F9" s="15" t="s">
        <v>34</v>
      </c>
      <c r="G9" s="14">
        <v>3</v>
      </c>
      <c r="H9" s="15" t="s">
        <v>35</v>
      </c>
    </row>
    <row r="10" spans="1:8" s="2" customFormat="1" ht="99.75" customHeight="1">
      <c r="A10" s="14"/>
      <c r="B10" s="22"/>
      <c r="C10" s="14" t="s">
        <v>36</v>
      </c>
      <c r="D10" s="15" t="s">
        <v>37</v>
      </c>
      <c r="E10" s="14">
        <v>5</v>
      </c>
      <c r="F10" s="15" t="s">
        <v>38</v>
      </c>
      <c r="G10" s="14">
        <v>4</v>
      </c>
      <c r="H10" s="15" t="s">
        <v>39</v>
      </c>
    </row>
    <row r="11" spans="1:8" s="4" customFormat="1" ht="90" customHeight="1">
      <c r="A11" s="14"/>
      <c r="B11" s="22"/>
      <c r="C11" s="23" t="s">
        <v>40</v>
      </c>
      <c r="D11" s="24" t="s">
        <v>41</v>
      </c>
      <c r="E11" s="23">
        <v>3</v>
      </c>
      <c r="F11" s="24" t="s">
        <v>42</v>
      </c>
      <c r="G11" s="23">
        <v>2</v>
      </c>
      <c r="H11" s="24" t="s">
        <v>43</v>
      </c>
    </row>
    <row r="12" spans="1:8" s="2" customFormat="1" ht="61.5" customHeight="1">
      <c r="A12" s="25" t="s">
        <v>30</v>
      </c>
      <c r="B12" s="13" t="s">
        <v>44</v>
      </c>
      <c r="C12" s="12" t="s">
        <v>45</v>
      </c>
      <c r="D12" s="16" t="s">
        <v>46</v>
      </c>
      <c r="E12" s="26">
        <v>2</v>
      </c>
      <c r="F12" s="12" t="s">
        <v>47</v>
      </c>
      <c r="G12" s="26">
        <v>2</v>
      </c>
      <c r="H12" s="16" t="s">
        <v>48</v>
      </c>
    </row>
    <row r="13" spans="1:8" s="2" customFormat="1" ht="57.75" customHeight="1">
      <c r="A13" s="25"/>
      <c r="B13" s="25"/>
      <c r="C13" s="14" t="s">
        <v>49</v>
      </c>
      <c r="D13" s="15" t="s">
        <v>50</v>
      </c>
      <c r="E13" s="26">
        <v>2</v>
      </c>
      <c r="F13" s="14" t="s">
        <v>51</v>
      </c>
      <c r="G13" s="26">
        <v>2</v>
      </c>
      <c r="H13" s="16" t="s">
        <v>52</v>
      </c>
    </row>
    <row r="14" spans="1:252" s="2" customFormat="1" ht="57.75" customHeight="1">
      <c r="A14" s="25"/>
      <c r="B14" s="25"/>
      <c r="C14" s="27" t="s">
        <v>53</v>
      </c>
      <c r="D14" s="28" t="s">
        <v>54</v>
      </c>
      <c r="E14" s="29">
        <v>2</v>
      </c>
      <c r="F14" s="30" t="s">
        <v>55</v>
      </c>
      <c r="G14" s="27">
        <v>2</v>
      </c>
      <c r="H14" s="30" t="s">
        <v>56</v>
      </c>
      <c r="I14" s="52" t="s">
        <v>53</v>
      </c>
      <c r="J14" s="52" t="s">
        <v>53</v>
      </c>
      <c r="K14" s="52" t="s">
        <v>53</v>
      </c>
      <c r="L14" s="52" t="s">
        <v>53</v>
      </c>
      <c r="M14" s="52" t="s">
        <v>53</v>
      </c>
      <c r="N14" s="52" t="s">
        <v>53</v>
      </c>
      <c r="O14" s="52" t="s">
        <v>53</v>
      </c>
      <c r="P14" s="52" t="s">
        <v>53</v>
      </c>
      <c r="Q14" s="52" t="s">
        <v>53</v>
      </c>
      <c r="R14" s="52" t="s">
        <v>53</v>
      </c>
      <c r="S14" s="52" t="s">
        <v>53</v>
      </c>
      <c r="T14" s="52" t="s">
        <v>53</v>
      </c>
      <c r="U14" s="52" t="s">
        <v>53</v>
      </c>
      <c r="V14" s="52" t="s">
        <v>53</v>
      </c>
      <c r="W14" s="52" t="s">
        <v>53</v>
      </c>
      <c r="X14" s="52" t="s">
        <v>53</v>
      </c>
      <c r="Y14" s="52" t="s">
        <v>53</v>
      </c>
      <c r="Z14" s="52" t="s">
        <v>53</v>
      </c>
      <c r="AA14" s="52" t="s">
        <v>53</v>
      </c>
      <c r="AB14" s="52" t="s">
        <v>53</v>
      </c>
      <c r="AC14" s="52" t="s">
        <v>53</v>
      </c>
      <c r="AD14" s="52" t="s">
        <v>53</v>
      </c>
      <c r="AE14" s="52" t="s">
        <v>53</v>
      </c>
      <c r="AF14" s="52" t="s">
        <v>53</v>
      </c>
      <c r="AG14" s="52" t="s">
        <v>53</v>
      </c>
      <c r="AH14" s="52" t="s">
        <v>53</v>
      </c>
      <c r="AI14" s="52" t="s">
        <v>53</v>
      </c>
      <c r="AJ14" s="52" t="s">
        <v>53</v>
      </c>
      <c r="AK14" s="52" t="s">
        <v>53</v>
      </c>
      <c r="AL14" s="52" t="s">
        <v>53</v>
      </c>
      <c r="AM14" s="52" t="s">
        <v>53</v>
      </c>
      <c r="AN14" s="52" t="s">
        <v>53</v>
      </c>
      <c r="AO14" s="52" t="s">
        <v>53</v>
      </c>
      <c r="AP14" s="52" t="s">
        <v>53</v>
      </c>
      <c r="AQ14" s="52" t="s">
        <v>53</v>
      </c>
      <c r="AR14" s="52" t="s">
        <v>53</v>
      </c>
      <c r="AS14" s="52" t="s">
        <v>53</v>
      </c>
      <c r="AT14" s="52" t="s">
        <v>53</v>
      </c>
      <c r="AU14" s="52" t="s">
        <v>53</v>
      </c>
      <c r="AV14" s="52" t="s">
        <v>53</v>
      </c>
      <c r="AW14" s="52" t="s">
        <v>53</v>
      </c>
      <c r="AX14" s="52" t="s">
        <v>53</v>
      </c>
      <c r="AY14" s="52" t="s">
        <v>53</v>
      </c>
      <c r="AZ14" s="52" t="s">
        <v>53</v>
      </c>
      <c r="BA14" s="52" t="s">
        <v>53</v>
      </c>
      <c r="BB14" s="52" t="s">
        <v>53</v>
      </c>
      <c r="BC14" s="52" t="s">
        <v>53</v>
      </c>
      <c r="BD14" s="52" t="s">
        <v>53</v>
      </c>
      <c r="BE14" s="52" t="s">
        <v>53</v>
      </c>
      <c r="BF14" s="52" t="s">
        <v>53</v>
      </c>
      <c r="BG14" s="52" t="s">
        <v>53</v>
      </c>
      <c r="BH14" s="52" t="s">
        <v>53</v>
      </c>
      <c r="BI14" s="52" t="s">
        <v>53</v>
      </c>
      <c r="BJ14" s="52" t="s">
        <v>53</v>
      </c>
      <c r="BK14" s="52" t="s">
        <v>53</v>
      </c>
      <c r="BL14" s="52" t="s">
        <v>53</v>
      </c>
      <c r="BM14" s="52" t="s">
        <v>53</v>
      </c>
      <c r="BN14" s="52" t="s">
        <v>53</v>
      </c>
      <c r="BO14" s="52" t="s">
        <v>53</v>
      </c>
      <c r="BP14" s="52" t="s">
        <v>53</v>
      </c>
      <c r="BQ14" s="52" t="s">
        <v>53</v>
      </c>
      <c r="BR14" s="52" t="s">
        <v>53</v>
      </c>
      <c r="BS14" s="52" t="s">
        <v>53</v>
      </c>
      <c r="BT14" s="52" t="s">
        <v>53</v>
      </c>
      <c r="BU14" s="52" t="s">
        <v>53</v>
      </c>
      <c r="BV14" s="52" t="s">
        <v>53</v>
      </c>
      <c r="BW14" s="52" t="s">
        <v>53</v>
      </c>
      <c r="BX14" s="52" t="s">
        <v>53</v>
      </c>
      <c r="BY14" s="52" t="s">
        <v>53</v>
      </c>
      <c r="BZ14" s="52" t="s">
        <v>53</v>
      </c>
      <c r="CA14" s="52" t="s">
        <v>53</v>
      </c>
      <c r="CB14" s="52" t="s">
        <v>53</v>
      </c>
      <c r="CC14" s="52" t="s">
        <v>53</v>
      </c>
      <c r="CD14" s="52" t="s">
        <v>53</v>
      </c>
      <c r="CE14" s="52" t="s">
        <v>53</v>
      </c>
      <c r="CF14" s="52" t="s">
        <v>53</v>
      </c>
      <c r="CG14" s="52" t="s">
        <v>53</v>
      </c>
      <c r="CH14" s="52" t="s">
        <v>53</v>
      </c>
      <c r="CI14" s="52" t="s">
        <v>53</v>
      </c>
      <c r="CJ14" s="52" t="s">
        <v>53</v>
      </c>
      <c r="CK14" s="52" t="s">
        <v>53</v>
      </c>
      <c r="CL14" s="52" t="s">
        <v>53</v>
      </c>
      <c r="CM14" s="52" t="s">
        <v>53</v>
      </c>
      <c r="CN14" s="52" t="s">
        <v>53</v>
      </c>
      <c r="CO14" s="52" t="s">
        <v>53</v>
      </c>
      <c r="CP14" s="52" t="s">
        <v>53</v>
      </c>
      <c r="CQ14" s="52" t="s">
        <v>53</v>
      </c>
      <c r="CR14" s="52" t="s">
        <v>53</v>
      </c>
      <c r="CS14" s="52" t="s">
        <v>53</v>
      </c>
      <c r="CT14" s="52" t="s">
        <v>53</v>
      </c>
      <c r="CU14" s="52" t="s">
        <v>53</v>
      </c>
      <c r="CV14" s="52" t="s">
        <v>53</v>
      </c>
      <c r="CW14" s="52" t="s">
        <v>53</v>
      </c>
      <c r="CX14" s="52" t="s">
        <v>53</v>
      </c>
      <c r="CY14" s="52" t="s">
        <v>53</v>
      </c>
      <c r="CZ14" s="52" t="s">
        <v>53</v>
      </c>
      <c r="DA14" s="52" t="s">
        <v>53</v>
      </c>
      <c r="DB14" s="52" t="s">
        <v>53</v>
      </c>
      <c r="DC14" s="52" t="s">
        <v>53</v>
      </c>
      <c r="DD14" s="52" t="s">
        <v>53</v>
      </c>
      <c r="DE14" s="52" t="s">
        <v>53</v>
      </c>
      <c r="DF14" s="52" t="s">
        <v>53</v>
      </c>
      <c r="DG14" s="52" t="s">
        <v>53</v>
      </c>
      <c r="DH14" s="52" t="s">
        <v>53</v>
      </c>
      <c r="DI14" s="52" t="s">
        <v>53</v>
      </c>
      <c r="DJ14" s="52" t="s">
        <v>53</v>
      </c>
      <c r="DK14" s="52" t="s">
        <v>53</v>
      </c>
      <c r="DL14" s="52" t="s">
        <v>53</v>
      </c>
      <c r="DM14" s="52" t="s">
        <v>53</v>
      </c>
      <c r="DN14" s="52" t="s">
        <v>53</v>
      </c>
      <c r="DO14" s="52" t="s">
        <v>53</v>
      </c>
      <c r="DP14" s="52" t="s">
        <v>53</v>
      </c>
      <c r="DQ14" s="52" t="s">
        <v>53</v>
      </c>
      <c r="DR14" s="52" t="s">
        <v>53</v>
      </c>
      <c r="DS14" s="52" t="s">
        <v>53</v>
      </c>
      <c r="DT14" s="52" t="s">
        <v>53</v>
      </c>
      <c r="DU14" s="52" t="s">
        <v>53</v>
      </c>
      <c r="DV14" s="52" t="s">
        <v>53</v>
      </c>
      <c r="DW14" s="52" t="s">
        <v>53</v>
      </c>
      <c r="DX14" s="52" t="s">
        <v>53</v>
      </c>
      <c r="DY14" s="52" t="s">
        <v>53</v>
      </c>
      <c r="DZ14" s="52" t="s">
        <v>53</v>
      </c>
      <c r="EA14" s="52" t="s">
        <v>53</v>
      </c>
      <c r="EB14" s="52" t="s">
        <v>53</v>
      </c>
      <c r="EC14" s="52" t="s">
        <v>53</v>
      </c>
      <c r="ED14" s="52" t="s">
        <v>53</v>
      </c>
      <c r="EE14" s="52" t="s">
        <v>53</v>
      </c>
      <c r="EF14" s="52" t="s">
        <v>53</v>
      </c>
      <c r="EG14" s="52" t="s">
        <v>53</v>
      </c>
      <c r="EH14" s="52" t="s">
        <v>53</v>
      </c>
      <c r="EI14" s="52" t="s">
        <v>53</v>
      </c>
      <c r="EJ14" s="52" t="s">
        <v>53</v>
      </c>
      <c r="EK14" s="52" t="s">
        <v>53</v>
      </c>
      <c r="EL14" s="52" t="s">
        <v>53</v>
      </c>
      <c r="EM14" s="52" t="s">
        <v>53</v>
      </c>
      <c r="EN14" s="52" t="s">
        <v>53</v>
      </c>
      <c r="EO14" s="52" t="s">
        <v>53</v>
      </c>
      <c r="EP14" s="52" t="s">
        <v>53</v>
      </c>
      <c r="EQ14" s="52" t="s">
        <v>53</v>
      </c>
      <c r="ER14" s="52" t="s">
        <v>53</v>
      </c>
      <c r="ES14" s="52" t="s">
        <v>53</v>
      </c>
      <c r="ET14" s="52" t="s">
        <v>53</v>
      </c>
      <c r="EU14" s="52" t="s">
        <v>53</v>
      </c>
      <c r="EV14" s="52" t="s">
        <v>53</v>
      </c>
      <c r="EW14" s="52" t="s">
        <v>53</v>
      </c>
      <c r="EX14" s="52" t="s">
        <v>53</v>
      </c>
      <c r="EY14" s="52" t="s">
        <v>53</v>
      </c>
      <c r="EZ14" s="52" t="s">
        <v>53</v>
      </c>
      <c r="FA14" s="52" t="s">
        <v>53</v>
      </c>
      <c r="FB14" s="52" t="s">
        <v>53</v>
      </c>
      <c r="FC14" s="52" t="s">
        <v>53</v>
      </c>
      <c r="FD14" s="52" t="s">
        <v>53</v>
      </c>
      <c r="FE14" s="52" t="s">
        <v>53</v>
      </c>
      <c r="FF14" s="52" t="s">
        <v>53</v>
      </c>
      <c r="FG14" s="52" t="s">
        <v>53</v>
      </c>
      <c r="FH14" s="52" t="s">
        <v>53</v>
      </c>
      <c r="FI14" s="52" t="s">
        <v>53</v>
      </c>
      <c r="FJ14" s="52" t="s">
        <v>53</v>
      </c>
      <c r="FK14" s="52" t="s">
        <v>53</v>
      </c>
      <c r="FL14" s="52" t="s">
        <v>53</v>
      </c>
      <c r="FM14" s="52" t="s">
        <v>53</v>
      </c>
      <c r="FN14" s="52" t="s">
        <v>53</v>
      </c>
      <c r="FO14" s="52" t="s">
        <v>53</v>
      </c>
      <c r="FP14" s="52" t="s">
        <v>53</v>
      </c>
      <c r="FQ14" s="52" t="s">
        <v>53</v>
      </c>
      <c r="FR14" s="52" t="s">
        <v>53</v>
      </c>
      <c r="FS14" s="52" t="s">
        <v>53</v>
      </c>
      <c r="FT14" s="52" t="s">
        <v>53</v>
      </c>
      <c r="FU14" s="52" t="s">
        <v>53</v>
      </c>
      <c r="FV14" s="52" t="s">
        <v>53</v>
      </c>
      <c r="FW14" s="52" t="s">
        <v>53</v>
      </c>
      <c r="FX14" s="52" t="s">
        <v>53</v>
      </c>
      <c r="FY14" s="52" t="s">
        <v>53</v>
      </c>
      <c r="FZ14" s="52" t="s">
        <v>53</v>
      </c>
      <c r="GA14" s="52" t="s">
        <v>53</v>
      </c>
      <c r="GB14" s="52" t="s">
        <v>53</v>
      </c>
      <c r="GC14" s="52" t="s">
        <v>53</v>
      </c>
      <c r="GD14" s="52" t="s">
        <v>53</v>
      </c>
      <c r="GE14" s="52" t="s">
        <v>53</v>
      </c>
      <c r="GF14" s="52" t="s">
        <v>53</v>
      </c>
      <c r="GG14" s="52" t="s">
        <v>53</v>
      </c>
      <c r="GH14" s="52" t="s">
        <v>53</v>
      </c>
      <c r="GI14" s="52" t="s">
        <v>53</v>
      </c>
      <c r="GJ14" s="52" t="s">
        <v>53</v>
      </c>
      <c r="GK14" s="52" t="s">
        <v>53</v>
      </c>
      <c r="GL14" s="52" t="s">
        <v>53</v>
      </c>
      <c r="GM14" s="52" t="s">
        <v>53</v>
      </c>
      <c r="GN14" s="52" t="s">
        <v>53</v>
      </c>
      <c r="GO14" s="52" t="s">
        <v>53</v>
      </c>
      <c r="GP14" s="52" t="s">
        <v>53</v>
      </c>
      <c r="GQ14" s="52" t="s">
        <v>53</v>
      </c>
      <c r="GR14" s="52" t="s">
        <v>53</v>
      </c>
      <c r="GS14" s="52" t="s">
        <v>53</v>
      </c>
      <c r="GT14" s="52" t="s">
        <v>53</v>
      </c>
      <c r="GU14" s="52" t="s">
        <v>53</v>
      </c>
      <c r="GV14" s="52" t="s">
        <v>53</v>
      </c>
      <c r="GW14" s="52" t="s">
        <v>53</v>
      </c>
      <c r="GX14" s="52" t="s">
        <v>53</v>
      </c>
      <c r="GY14" s="52" t="s">
        <v>53</v>
      </c>
      <c r="GZ14" s="52" t="s">
        <v>53</v>
      </c>
      <c r="HA14" s="52" t="s">
        <v>53</v>
      </c>
      <c r="HB14" s="52" t="s">
        <v>53</v>
      </c>
      <c r="HC14" s="52" t="s">
        <v>53</v>
      </c>
      <c r="HD14" s="52" t="s">
        <v>53</v>
      </c>
      <c r="HE14" s="52" t="s">
        <v>53</v>
      </c>
      <c r="HF14" s="52" t="s">
        <v>53</v>
      </c>
      <c r="HG14" s="52" t="s">
        <v>53</v>
      </c>
      <c r="HH14" s="52" t="s">
        <v>53</v>
      </c>
      <c r="HI14" s="52" t="s">
        <v>53</v>
      </c>
      <c r="HJ14" s="52" t="s">
        <v>53</v>
      </c>
      <c r="HK14" s="52" t="s">
        <v>53</v>
      </c>
      <c r="HL14" s="52" t="s">
        <v>53</v>
      </c>
      <c r="HM14" s="52" t="s">
        <v>53</v>
      </c>
      <c r="HN14" s="52" t="s">
        <v>53</v>
      </c>
      <c r="HO14" s="52" t="s">
        <v>53</v>
      </c>
      <c r="HP14" s="52" t="s">
        <v>53</v>
      </c>
      <c r="HQ14" s="52" t="s">
        <v>53</v>
      </c>
      <c r="HR14" s="52" t="s">
        <v>53</v>
      </c>
      <c r="HS14" s="52" t="s">
        <v>53</v>
      </c>
      <c r="HT14" s="52" t="s">
        <v>53</v>
      </c>
      <c r="HU14" s="52" t="s">
        <v>53</v>
      </c>
      <c r="HV14" s="52" t="s">
        <v>53</v>
      </c>
      <c r="HW14" s="52" t="s">
        <v>53</v>
      </c>
      <c r="HX14" s="52" t="s">
        <v>53</v>
      </c>
      <c r="HY14" s="52" t="s">
        <v>53</v>
      </c>
      <c r="HZ14" s="52" t="s">
        <v>53</v>
      </c>
      <c r="IA14" s="52" t="s">
        <v>53</v>
      </c>
      <c r="IB14" s="52" t="s">
        <v>53</v>
      </c>
      <c r="IC14" s="52" t="s">
        <v>53</v>
      </c>
      <c r="ID14" s="52" t="s">
        <v>53</v>
      </c>
      <c r="IE14" s="52" t="s">
        <v>53</v>
      </c>
      <c r="IF14" s="52" t="s">
        <v>53</v>
      </c>
      <c r="IG14" s="52" t="s">
        <v>53</v>
      </c>
      <c r="IH14" s="52" t="s">
        <v>53</v>
      </c>
      <c r="II14" s="52" t="s">
        <v>53</v>
      </c>
      <c r="IJ14" s="52" t="s">
        <v>53</v>
      </c>
      <c r="IK14" s="52" t="s">
        <v>53</v>
      </c>
      <c r="IL14" s="52" t="s">
        <v>53</v>
      </c>
      <c r="IM14" s="52" t="s">
        <v>53</v>
      </c>
      <c r="IN14" s="52" t="s">
        <v>53</v>
      </c>
      <c r="IO14" s="52" t="s">
        <v>53</v>
      </c>
      <c r="IP14" s="52" t="s">
        <v>53</v>
      </c>
      <c r="IQ14" s="52" t="s">
        <v>53</v>
      </c>
      <c r="IR14" s="52" t="s">
        <v>53</v>
      </c>
    </row>
    <row r="15" spans="1:8" s="2" customFormat="1" ht="57.75" customHeight="1">
      <c r="A15" s="25"/>
      <c r="B15" s="17"/>
      <c r="C15" s="14" t="s">
        <v>57</v>
      </c>
      <c r="D15" s="15" t="s">
        <v>58</v>
      </c>
      <c r="E15" s="14">
        <v>3</v>
      </c>
      <c r="F15" s="15" t="s">
        <v>59</v>
      </c>
      <c r="G15" s="14">
        <v>1.5</v>
      </c>
      <c r="H15" s="15" t="s">
        <v>60</v>
      </c>
    </row>
    <row r="16" spans="1:8" s="3" customFormat="1" ht="13.5">
      <c r="A16" s="31"/>
      <c r="B16" s="32" t="s">
        <v>29</v>
      </c>
      <c r="C16" s="33"/>
      <c r="D16" s="21"/>
      <c r="E16" s="11">
        <f>SUM(E9:E15)</f>
        <v>20</v>
      </c>
      <c r="F16" s="11"/>
      <c r="G16" s="11">
        <f>SUM(G9:G15)</f>
        <v>16.5</v>
      </c>
      <c r="H16" s="15"/>
    </row>
    <row r="17" spans="1:8" s="2" customFormat="1" ht="57" customHeight="1">
      <c r="A17" s="14" t="s">
        <v>61</v>
      </c>
      <c r="B17" s="13" t="s">
        <v>62</v>
      </c>
      <c r="C17" s="14" t="s">
        <v>63</v>
      </c>
      <c r="D17" s="34" t="s">
        <v>64</v>
      </c>
      <c r="E17" s="14">
        <v>5</v>
      </c>
      <c r="F17" s="15" t="s">
        <v>65</v>
      </c>
      <c r="G17" s="14">
        <v>5</v>
      </c>
      <c r="H17" s="15" t="s">
        <v>66</v>
      </c>
    </row>
    <row r="18" spans="1:8" s="2" customFormat="1" ht="141.75" customHeight="1">
      <c r="A18" s="14"/>
      <c r="B18" s="17"/>
      <c r="C18" s="14" t="s">
        <v>67</v>
      </c>
      <c r="D18" s="34" t="s">
        <v>68</v>
      </c>
      <c r="E18" s="14">
        <v>5</v>
      </c>
      <c r="F18" s="15" t="s">
        <v>69</v>
      </c>
      <c r="G18" s="14">
        <v>5</v>
      </c>
      <c r="H18" s="15" t="s">
        <v>70</v>
      </c>
    </row>
    <row r="19" spans="1:8" s="2" customFormat="1" ht="69.75" customHeight="1">
      <c r="A19" s="14"/>
      <c r="B19" s="14" t="s">
        <v>71</v>
      </c>
      <c r="C19" s="35" t="s">
        <v>72</v>
      </c>
      <c r="D19" s="15" t="s">
        <v>73</v>
      </c>
      <c r="E19" s="14">
        <v>5</v>
      </c>
      <c r="F19" s="15" t="s">
        <v>74</v>
      </c>
      <c r="G19" s="14">
        <v>5</v>
      </c>
      <c r="H19" s="15" t="s">
        <v>75</v>
      </c>
    </row>
    <row r="20" spans="1:8" s="2" customFormat="1" ht="77.25" customHeight="1">
      <c r="A20" s="14"/>
      <c r="B20" s="13" t="s">
        <v>76</v>
      </c>
      <c r="C20" s="13" t="s">
        <v>77</v>
      </c>
      <c r="D20" s="36" t="s">
        <v>78</v>
      </c>
      <c r="E20" s="14">
        <v>5</v>
      </c>
      <c r="F20" s="37" t="s">
        <v>79</v>
      </c>
      <c r="G20" s="14">
        <v>5</v>
      </c>
      <c r="H20" s="15" t="s">
        <v>80</v>
      </c>
    </row>
    <row r="21" spans="1:8" s="2" customFormat="1" ht="56.25" customHeight="1">
      <c r="A21" s="14"/>
      <c r="B21" s="17"/>
      <c r="C21" s="14" t="s">
        <v>81</v>
      </c>
      <c r="D21" s="34" t="s">
        <v>82</v>
      </c>
      <c r="E21" s="14">
        <v>5</v>
      </c>
      <c r="F21" s="15" t="s">
        <v>83</v>
      </c>
      <c r="G21" s="14">
        <v>5</v>
      </c>
      <c r="H21" s="15" t="s">
        <v>84</v>
      </c>
    </row>
    <row r="22" spans="1:8" s="3" customFormat="1" ht="13.5">
      <c r="A22" s="11"/>
      <c r="B22" s="32" t="s">
        <v>29</v>
      </c>
      <c r="C22" s="33"/>
      <c r="D22" s="21"/>
      <c r="E22" s="11">
        <f>SUM(E17:E21)</f>
        <v>25</v>
      </c>
      <c r="F22" s="38"/>
      <c r="G22" s="11">
        <f>SUM(G17:G21)</f>
        <v>25</v>
      </c>
      <c r="H22" s="15"/>
    </row>
    <row r="23" spans="1:8" s="2" customFormat="1" ht="60.75" customHeight="1">
      <c r="A23" s="34" t="s">
        <v>85</v>
      </c>
      <c r="B23" s="14" t="s">
        <v>86</v>
      </c>
      <c r="C23" s="39" t="s">
        <v>87</v>
      </c>
      <c r="D23" s="40" t="s">
        <v>88</v>
      </c>
      <c r="E23" s="39">
        <v>5</v>
      </c>
      <c r="F23" s="40" t="s">
        <v>89</v>
      </c>
      <c r="G23" s="41">
        <v>2</v>
      </c>
      <c r="H23" s="16" t="s">
        <v>90</v>
      </c>
    </row>
    <row r="24" spans="1:8" s="2" customFormat="1" ht="45" customHeight="1">
      <c r="A24" s="42" t="s">
        <v>85</v>
      </c>
      <c r="B24" s="13" t="s">
        <v>91</v>
      </c>
      <c r="C24" s="14" t="s">
        <v>92</v>
      </c>
      <c r="D24" s="43" t="s">
        <v>93</v>
      </c>
      <c r="E24" s="13">
        <v>5</v>
      </c>
      <c r="F24" s="43" t="s">
        <v>89</v>
      </c>
      <c r="G24" s="41">
        <v>5</v>
      </c>
      <c r="H24" s="15" t="s">
        <v>94</v>
      </c>
    </row>
    <row r="25" spans="1:8" s="2" customFormat="1" ht="46.5" customHeight="1">
      <c r="A25" s="44"/>
      <c r="B25" s="25"/>
      <c r="C25" s="14" t="s">
        <v>95</v>
      </c>
      <c r="D25" s="43" t="s">
        <v>96</v>
      </c>
      <c r="E25" s="14">
        <v>5</v>
      </c>
      <c r="F25" s="43" t="s">
        <v>89</v>
      </c>
      <c r="G25" s="41">
        <v>5</v>
      </c>
      <c r="H25" s="15" t="s">
        <v>97</v>
      </c>
    </row>
    <row r="26" spans="1:8" s="2" customFormat="1" ht="45" customHeight="1">
      <c r="A26" s="44"/>
      <c r="B26" s="17"/>
      <c r="C26" s="25" t="s">
        <v>98</v>
      </c>
      <c r="D26" s="40" t="s">
        <v>99</v>
      </c>
      <c r="E26" s="14">
        <v>10</v>
      </c>
      <c r="F26" s="43" t="s">
        <v>89</v>
      </c>
      <c r="G26" s="41">
        <v>8</v>
      </c>
      <c r="H26" s="15" t="s">
        <v>100</v>
      </c>
    </row>
    <row r="27" spans="1:8" s="2" customFormat="1" ht="43.5" customHeight="1">
      <c r="A27" s="44"/>
      <c r="B27" s="45" t="s">
        <v>101</v>
      </c>
      <c r="C27" s="14" t="s">
        <v>102</v>
      </c>
      <c r="D27" s="46" t="s">
        <v>103</v>
      </c>
      <c r="E27" s="13">
        <v>5</v>
      </c>
      <c r="F27" s="47" t="s">
        <v>89</v>
      </c>
      <c r="G27" s="41">
        <v>5</v>
      </c>
      <c r="H27" s="15" t="s">
        <v>104</v>
      </c>
    </row>
    <row r="28" spans="1:8" s="2" customFormat="1" ht="49.5" customHeight="1">
      <c r="A28" s="44"/>
      <c r="B28" s="14" t="s">
        <v>105</v>
      </c>
      <c r="C28" s="14" t="s">
        <v>106</v>
      </c>
      <c r="D28" s="15" t="s">
        <v>107</v>
      </c>
      <c r="E28" s="14">
        <v>5</v>
      </c>
      <c r="F28" s="15" t="s">
        <v>89</v>
      </c>
      <c r="G28" s="41">
        <v>5</v>
      </c>
      <c r="H28" s="15" t="s">
        <v>108</v>
      </c>
    </row>
    <row r="29" spans="1:8" s="2" customFormat="1" ht="52.5" customHeight="1">
      <c r="A29" s="48"/>
      <c r="B29" s="14"/>
      <c r="C29" s="14" t="s">
        <v>109</v>
      </c>
      <c r="D29" s="15" t="s">
        <v>110</v>
      </c>
      <c r="E29" s="14">
        <v>5</v>
      </c>
      <c r="F29" s="15" t="s">
        <v>89</v>
      </c>
      <c r="G29" s="41">
        <v>4</v>
      </c>
      <c r="H29" s="15" t="s">
        <v>111</v>
      </c>
    </row>
    <row r="30" spans="1:8" s="5" customFormat="1" ht="14.25">
      <c r="A30" s="34"/>
      <c r="B30" s="33" t="s">
        <v>29</v>
      </c>
      <c r="C30" s="33"/>
      <c r="D30" s="21"/>
      <c r="E30" s="11">
        <f>SUM(E23:E29)</f>
        <v>40</v>
      </c>
      <c r="F30" s="49"/>
      <c r="G30" s="11">
        <f>SUM(G23:G29)</f>
        <v>34</v>
      </c>
      <c r="H30" s="50"/>
    </row>
    <row r="31" spans="1:8" s="5" customFormat="1" ht="14.25">
      <c r="A31" s="32" t="s">
        <v>112</v>
      </c>
      <c r="B31" s="33"/>
      <c r="C31" s="33"/>
      <c r="D31" s="51"/>
      <c r="E31" s="11">
        <f>E8+E16+E22+E30</f>
        <v>100</v>
      </c>
      <c r="F31" s="49"/>
      <c r="G31" s="11">
        <f>SUM(G30+G22+G16+G8)</f>
        <v>90.5</v>
      </c>
      <c r="H31" s="50"/>
    </row>
  </sheetData>
  <sheetProtection/>
  <mergeCells count="19">
    <mergeCell ref="A2:H2"/>
    <mergeCell ref="B8:C8"/>
    <mergeCell ref="B16:C16"/>
    <mergeCell ref="B22:C22"/>
    <mergeCell ref="B30:C30"/>
    <mergeCell ref="A31:C31"/>
    <mergeCell ref="A4:A8"/>
    <mergeCell ref="A9:A11"/>
    <mergeCell ref="A12:A15"/>
    <mergeCell ref="A17:A22"/>
    <mergeCell ref="A24:A29"/>
    <mergeCell ref="B4:B5"/>
    <mergeCell ref="B6:B7"/>
    <mergeCell ref="B9:B11"/>
    <mergeCell ref="B12:B15"/>
    <mergeCell ref="B17:B18"/>
    <mergeCell ref="B20:B21"/>
    <mergeCell ref="B24:B26"/>
    <mergeCell ref="B28:B29"/>
  </mergeCells>
  <printOptions horizontalCentered="1"/>
  <pageMargins left="0.55" right="0.47" top="0.51" bottom="0.67" header="0.51" footer="0.51"/>
  <pageSetup fitToHeight="0" fitToWidth="1" horizontalDpi="600" verticalDpi="600" orientation="landscape" paperSize="9" scale="70"/>
  <headerFooter scaleWithDoc="0" alignWithMargins="0">
    <oddFooter>&amp;C第 &amp;P 页，共 &amp;N 页</oddFooter>
  </headerFooter>
  <rowBreaks count="2" manualBreakCount="2">
    <brk id="53" max="255" man="1"/>
    <brk id="57" max="255" man="1"/>
  </rowBreaks>
</worksheet>
</file>

<file path=xl/worksheets/sheet2.xml><?xml version="1.0" encoding="utf-8"?>
<worksheet xmlns="http://schemas.openxmlformats.org/spreadsheetml/2006/main" xmlns:r="http://schemas.openxmlformats.org/officeDocument/2006/relationships">
  <dimension ref="C9:C9"/>
  <sheetViews>
    <sheetView zoomScaleSheetLayoutView="100" workbookViewId="0" topLeftCell="A6">
      <selection activeCell="E26" sqref="E26"/>
    </sheetView>
  </sheetViews>
  <sheetFormatPr defaultColWidth="9.00390625" defaultRowHeight="14.25"/>
  <sheetData>
    <row r="9" ht="20.25">
      <c r="C9"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xuxiao</dc:creator>
  <cp:keywords/>
  <dc:description/>
  <cp:lastModifiedBy>cqtg-104</cp:lastModifiedBy>
  <dcterms:created xsi:type="dcterms:W3CDTF">2019-08-05T06:02:01Z</dcterms:created>
  <dcterms:modified xsi:type="dcterms:W3CDTF">2020-05-26T03:10:04Z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