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5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一般公共预算支出'!$A$1:$E$36</definedName>
    <definedName name="_xlnm.Print_Area" localSheetId="3">'3 一般公共预算财政基本支出'!$A$1:$E$45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部门支出总表'!$A$1:$H$32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<sst xmlns="http://schemas.openxmlformats.org/spreadsheetml/2006/main" count="1662" uniqueCount="617">
  <si>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</si>
  <si>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</si>
  <si>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</si>
  <si>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</si>
  <si>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</si>
  <si>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</si>
  <si>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</si>
  <si>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</si>
  <si>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</si>
  <si>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</si>
  <si>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</si>
  <si>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</si>
  <si>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</si>
  <si>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</si>
  <si>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</si>
  <si>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</si>
  <si>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</si>
  <si>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</si>
  <si>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</si>
  <si>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</si>
  <si>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</si>
  <si>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</si>
  <si>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</si>
  <si>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</si>
  <si>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</si>
  <si>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</si>
  <si>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</si>
  <si>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</si>
  <si>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</si>
  <si>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</si>
  <si>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</si>
  <si>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</si>
  <si>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</si>
  <si>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</si>
  <si>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</si>
  <si>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</si>
  <si>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</si>
  <si>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</si>
  <si>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</si>
  <si>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</si>
  <si>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</si>
  <si>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</si>
  <si>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</si>
  <si>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</si>
  <si>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</si>
  <si>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</si>
  <si>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</si>
  <si>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</si>
  <si>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</si>
  <si>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</si>
  <si>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</si>
  <si>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</si>
  <si>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</si>
  <si>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</si>
  <si>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</si>
  <si>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</si>
  <si>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</si>
  <si>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</si>
  <si>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</si>
  <si>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</si>
  <si>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</si>
  <si>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</si>
  <si>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</si>
  <si>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</si>
  <si>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</si>
  <si>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</si>
  <si>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</si>
  <si>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</si>
  <si>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</si>
  <si>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</si>
  <si>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</si>
  <si>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</si>
  <si>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</si>
  <si>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</si>
  <si>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</si>
  <si>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</si>
  <si>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</si>
  <si>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</si>
  <si>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</si>
  <si>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</si>
  <si>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</si>
  <si>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</si>
  <si>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</si>
  <si>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</si>
  <si>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</si>
  <si>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</si>
  <si>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</si>
  <si>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</si>
  <si>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</si>
  <si>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</si>
  <si>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</si>
  <si>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</si>
  <si>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</si>
  <si>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</si>
  <si>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</si>
  <si>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</si>
  <si>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</si>
  <si>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</si>
  <si>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</si>
  <si>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</si>
  <si>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</si>
  <si>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</si>
  <si>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</si>
  <si>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</si>
  <si>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</si>
  <si>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</si>
  <si>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</si>
  <si>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</si>
  <si>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</si>
  <si>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</si>
  <si>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</si>
  <si>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</si>
  <si>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</si>
  <si>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</si>
  <si>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</si>
  <si>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</si>
  <si>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</si>
  <si>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</si>
  <si>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</si>
  <si>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</si>
  <si>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</si>
  <si>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</si>
  <si>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</si>
  <si>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</si>
  <si>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</si>
  <si>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</si>
  <si>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</si>
  <si>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</si>
  <si>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</si>
  <si>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</si>
  <si>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</si>
  <si>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</si>
  <si>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</si>
  <si>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</si>
  <si>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</si>
  <si>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</si>
  <si>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</si>
  <si>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</si>
  <si>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</si>
  <si>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</si>
  <si>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</si>
  <si>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</si>
  <si>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</si>
  <si>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</si>
  <si>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</si>
  <si>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</si>
  <si>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</si>
  <si>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</si>
  <si>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</si>
  <si>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</si>
  <si>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</si>
  <si>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</si>
  <si>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</si>
  <si>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</si>
  <si>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</si>
  <si>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</si>
  <si>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</si>
  <si>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</si>
  <si>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</si>
  <si>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</si>
  <si>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</si>
  <si>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</si>
  <si>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</si>
  <si>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</si>
  <si>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</si>
  <si>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</si>
  <si>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</si>
  <si>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</si>
  <si>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</si>
  <si>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</si>
  <si>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</si>
  <si>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</si>
  <si>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</si>
  <si>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</si>
  <si>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</si>
  <si>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</si>
  <si>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</si>
  <si>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</si>
  <si>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</si>
  <si>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</si>
  <si>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</si>
  <si>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</si>
  <si>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</si>
  <si>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</si>
  <si>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</si>
  <si>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</si>
  <si>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</si>
  <si>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</si>
  <si>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</si>
  <si>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</si>
  <si>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</si>
  <si>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</si>
  <si>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</si>
  <si>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</si>
  <si>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</si>
  <si>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</si>
  <si>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</si>
  <si>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</si>
  <si>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</si>
  <si>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</si>
  <si>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</si>
  <si>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</si>
  <si>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</si>
  <si>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</si>
  <si>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</si>
  <si>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</si>
  <si>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</si>
  <si>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</si>
  <si>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</si>
  <si>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</si>
  <si>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</si>
  <si>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</si>
  <si>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</si>
  <si>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</si>
  <si>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</si>
  <si>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</si>
  <si>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</si>
  <si>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</si>
  <si>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</si>
  <si>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</si>
  <si>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</si>
  <si>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</si>
  <si>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</si>
  <si>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</si>
  <si>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</si>
  <si>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</si>
  <si>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</si>
  <si>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</si>
  <si>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</si>
  <si>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</si>
  <si>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</si>
  <si>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</si>
  <si>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</si>
  <si>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</si>
  <si>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</si>
  <si>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</si>
  <si>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</si>
  <si>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</si>
  <si>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</si>
  <si>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</si>
  <si>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</si>
  <si>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</si>
  <si>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</si>
  <si>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</si>
  <si>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</si>
  <si>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</si>
  <si>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</si>
  <si>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</si>
  <si>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</si>
  <si>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</si>
  <si>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</si>
  <si>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</si>
  <si>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</si>
  <si>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</si>
  <si>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</si>
  <si>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</si>
  <si>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</si>
  <si>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</si>
  <si>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</si>
  <si>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</si>
  <si>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</si>
  <si>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</si>
  <si>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</si>
  <si>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</si>
  <si>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</si>
  <si>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</si>
  <si>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</si>
  <si>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</si>
  <si>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</si>
  <si>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</si>
  <si>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</si>
  <si>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</si>
  <si>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</si>
  <si>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</si>
  <si>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</si>
  <si>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</si>
  <si>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</si>
  <si>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</si>
  <si>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</si>
  <si>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</si>
  <si>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</si>
  <si>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</si>
  <si>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</si>
  <si>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</si>
  <si>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</si>
  <si>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</si>
  <si>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</si>
  <si>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</si>
  <si>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</si>
  <si>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</si>
  <si>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</si>
  <si>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</si>
  <si>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</si>
  <si>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</si>
  <si>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</si>
  <si>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</si>
  <si>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</si>
  <si>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</si>
  <si>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</si>
  <si>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</si>
  <si>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</si>
  <si>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</si>
  <si>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</si>
  <si>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</si>
  <si>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</si>
  <si>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</si>
  <si>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</si>
  <si>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</si>
  <si>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</si>
  <si>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</si>
  <si>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</si>
  <si>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</si>
  <si>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忠县国有资产事物管理中心财政拨款收支总表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</si>
  <si>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</si>
  <si>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</si>
  <si>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</si>
  <si>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</si>
  <si>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</si>
  <si>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</si>
  <si>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</si>
  <si>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</si>
  <si>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</si>
  <si>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</si>
  <si>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</si>
  <si>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</si>
  <si>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</si>
  <si>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</si>
  <si>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</si>
  <si>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</si>
  <si>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</si>
  <si>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</si>
  <si>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资源勘探信息等支出</t>
  </si>
  <si>
    <t>住房保障支出</t>
  </si>
  <si>
    <t>二、结转下年</t>
  </si>
  <si>
    <t>收入总数</t>
  </si>
  <si>
    <t>支出总数</t>
  </si>
  <si>
    <t>附件3-2</t>
  </si>
  <si>
    <t>忠县国有资产事务管理中心一般公共预算财政拨款支出预算表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</si>
  <si>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</si>
  <si>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</si>
  <si>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</si>
  <si>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</si>
  <si>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</si>
  <si>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</si>
  <si>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</si>
  <si>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</si>
  <si>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 xml:space="preserve">   教育支出</t>
  </si>
  <si>
    <t xml:space="preserve">     进修及培训</t>
  </si>
  <si>
    <t xml:space="preserve">        培训支出</t>
  </si>
  <si>
    <t xml:space="preserve">   社会保障和就业支出</t>
  </si>
  <si>
    <t xml:space="preserve">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</si>
  <si>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</si>
  <si>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</si>
  <si>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卫生健康支出</t>
  </si>
  <si>
    <t xml:space="preserve">     行政事业单位医疗</t>
  </si>
  <si>
    <t xml:space="preserve">        事业单位医疗</t>
  </si>
  <si>
    <t xml:space="preserve">   资源勘探工业信息等支出</t>
  </si>
  <si>
    <t xml:space="preserve">     国有资产监管</t>
  </si>
  <si>
    <t xml:space="preserve">        其他国有资产监管支出</t>
  </si>
  <si>
    <t xml:space="preserve">   住房保障支出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</si>
  <si>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</si>
  <si>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</si>
  <si>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</si>
  <si>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</si>
  <si>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忠县国有资产事务管理中心一般公共预算财政拨款基本支出预算表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</si>
  <si>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</si>
  <si>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</si>
  <si>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</si>
  <si>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</si>
  <si>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</si>
  <si>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</si>
  <si>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</si>
  <si>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</si>
  <si>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</si>
  <si>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</si>
  <si>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</si>
  <si>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</si>
  <si>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</si>
  <si>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</si>
  <si>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</si>
  <si>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</si>
  <si>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</si>
  <si>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</si>
  <si>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</si>
  <si>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</si>
  <si>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</si>
  <si>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</si>
  <si>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</si>
  <si>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</si>
  <si>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</si>
  <si>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</si>
  <si>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</si>
  <si>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</si>
  <si>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</si>
  <si>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</si>
  <si>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30202</t>
  </si>
  <si>
    <t>印刷费</t>
  </si>
  <si>
    <t/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</si>
  <si>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</si>
  <si>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</si>
  <si>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</si>
  <si>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</si>
  <si>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</si>
  <si>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</si>
  <si>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</si>
  <si>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</si>
  <si>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</si>
  <si>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</si>
  <si>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</si>
  <si>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</si>
  <si>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</si>
  <si>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</si>
  <si>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</si>
  <si>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</si>
  <si>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</si>
  <si>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</si>
  <si>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</si>
  <si>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</si>
  <si>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</si>
  <si>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</si>
  <si>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</si>
  <si>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</si>
  <si>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</si>
  <si>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</si>
  <si>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</si>
  <si>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</si>
  <si>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</si>
  <si>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</si>
  <si>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</si>
  <si>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</si>
  <si>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</si>
  <si>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</si>
  <si>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</si>
  <si>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</si>
  <si>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</si>
  <si>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</si>
  <si>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</si>
  <si>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</si>
  <si>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</si>
  <si>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</si>
  <si>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</si>
  <si>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</si>
  <si>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</si>
  <si>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</si>
  <si>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30399</t>
  </si>
  <si>
    <t>其他对个人和家庭的补助支出</t>
  </si>
  <si>
    <t>附件3-4</t>
  </si>
  <si>
    <t>XXXXX（单位全称）一般公共预算“三公”经费支出表</t>
  </si>
  <si>
    <t>忠县国有资产事务管理中心一般公共预算“三公”经费支出表</t>
  </si>
  <si>
    <t>2020年预算数</t>
  </si>
  <si>
    <t>因公出国（境）费</t>
  </si>
  <si>
    <t>公务用车购置及运行费</t>
  </si>
  <si>
    <t>公务用车购置费</t>
  </si>
  <si>
    <t>公务用车运行费</t>
  </si>
  <si>
    <t>附件3-5</t>
  </si>
  <si>
    <t>忠县国有资产事务管理中心政府性基金预算支出表</t>
  </si>
  <si>
    <t>单位：万元</t>
  </si>
  <si>
    <t>本年政府性基金预算财政拨款支出</t>
  </si>
  <si>
    <t>（备注：本单位无政府性基金收支，故此表无数据。）</t>
  </si>
  <si>
    <t>附件3-6</t>
  </si>
  <si>
    <t>忠县国有资产事务管理中心部门收支总表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</si>
  <si>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</si>
  <si>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</si>
  <si>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</si>
  <si>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</si>
  <si>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</si>
  <si>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</si>
  <si>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</si>
  <si>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</si>
  <si>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</si>
  <si>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</si>
  <si>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</si>
  <si>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</si>
  <si>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</si>
  <si>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</si>
  <si>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忠县国有资产事务管理中心部门收入总表</t>
  </si>
  <si>
    <t>科目</t>
  </si>
  <si>
    <t>非教育收费收入预算</t>
  </si>
  <si>
    <t>教育收费收预算入</t>
  </si>
  <si>
    <t>附件3-8</t>
  </si>
  <si>
    <t>忠县国有资产事务管理中心部门支出总表</t>
  </si>
  <si>
    <t>上缴上级支出</t>
  </si>
  <si>
    <t>事业单位经营支出</t>
  </si>
  <si>
    <t>对下级单位补助支出</t>
  </si>
  <si>
    <t>附件3-9</t>
  </si>
  <si>
    <t>忠县国有资产事务管理中心政府采购预算明细表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</si>
  <si>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</si>
  <si>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</si>
  <si>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</si>
  <si>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</si>
  <si>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</si>
  <si>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</si>
  <si>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</si>
  <si>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忠县国有资产事务管理中心</t>
  </si>
  <si>
    <t>支出预算总量</t>
  </si>
  <si>
    <t>其中：部门预算支出</t>
  </si>
  <si>
    <t>当年整体绩效目标</t>
  </si>
  <si>
    <t>贯彻执行财税法律、法规、规章和方针政策；制定全县财政、财务、会计、国有资产等相关的管理制度并组织实施；拟订全县财政分配政策和县乡财政管理体制方案；拟订全县财政发展战略和中长期规划管理全县财政收支;承担各项财政收支管理和财政资金绩效评价的责任;负责政府非税收入征收管理；负责审核和汇总编制县级国有资本经营预决算草案;会同有关部门管理财政社会保障和就业及医疗卫生支出，负责统一管理政府债务，防范财政风险;指导全县财政工作。</t>
  </si>
  <si>
    <t>绩效指标</t>
  </si>
  <si>
    <t>指标名称</t>
  </si>
  <si>
    <t>指标权重</t>
  </si>
  <si>
    <t>计量单位</t>
  </si>
  <si>
    <t>指标性质</t>
  </si>
  <si>
    <t>指标值</t>
  </si>
  <si>
    <t>运行成本</t>
  </si>
  <si>
    <t>30%</t>
  </si>
  <si>
    <t>万元</t>
  </si>
  <si>
    <t>≥</t>
  </si>
  <si>
    <t>管理效率</t>
  </si>
  <si>
    <t>20%</t>
  </si>
  <si>
    <t>%</t>
  </si>
  <si>
    <t>99</t>
  </si>
  <si>
    <t>履职效能</t>
  </si>
  <si>
    <t>100</t>
  </si>
  <si>
    <t>社会效应</t>
  </si>
  <si>
    <t>95</t>
  </si>
  <si>
    <t>服务对象满意度</t>
  </si>
  <si>
    <t>10%</t>
  </si>
  <si>
    <t>98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</si>
  <si>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</si>
  <si>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</si>
  <si>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</si>
  <si>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</si>
  <si>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</si>
  <si>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</si>
  <si>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</si>
  <si>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</si>
  <si>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</si>
  <si>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</si>
  <si>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</si>
  <si>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</si>
  <si>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</si>
  <si>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2021年部门预算项目绩效表</t>
  </si>
  <si>
    <t>编制单位</t>
  </si>
  <si>
    <t>133001-忠县国有资产事务管理中心</t>
  </si>
  <si>
    <t>项目编号</t>
  </si>
  <si>
    <t>13300120203070</t>
  </si>
  <si>
    <t>项目名称</t>
  </si>
  <si>
    <t>县属国有企业安全监管技术服务费用</t>
  </si>
  <si>
    <t>申报金额</t>
  </si>
  <si>
    <t>250000</t>
  </si>
  <si>
    <t>项目分类</t>
  </si>
  <si>
    <t>重点性项目</t>
  </si>
  <si>
    <t>项目属性</t>
  </si>
  <si>
    <t>延续项目</t>
  </si>
  <si>
    <t>项目口径</t>
  </si>
  <si>
    <t>常年项目</t>
  </si>
  <si>
    <t>财政指标管理科室</t>
  </si>
  <si>
    <t>行财科</t>
  </si>
  <si>
    <t>资金来源</t>
  </si>
  <si>
    <t>财力安排</t>
  </si>
  <si>
    <t>功能科目</t>
  </si>
  <si>
    <t>其他国有资产监管支出</t>
  </si>
  <si>
    <t>政府采购</t>
  </si>
  <si>
    <t>否</t>
  </si>
  <si>
    <t>政府采购金额（元）</t>
  </si>
  <si>
    <t>0</t>
  </si>
  <si>
    <t>经济科目</t>
  </si>
  <si>
    <t>30227-委托业务费</t>
  </si>
  <si>
    <t>政府购买服务</t>
  </si>
  <si>
    <t>是</t>
  </si>
  <si>
    <t>政府购买服务金额（元）</t>
  </si>
  <si>
    <t>198000</t>
  </si>
  <si>
    <t>项目实施期</t>
  </si>
  <si>
    <t>2021-2021</t>
  </si>
  <si>
    <t>聘请专业技术服务公司，为县属国有企业及其项目安全生产管理提供技术支撑服务。</t>
  </si>
  <si>
    <t>《安全生产法》，落实“管业务必须管安全，管行业必须管安全，管生产经营必须管安全”要求。&lt;br/&gt;</t>
  </si>
  <si>
    <t>项目支出明细</t>
  </si>
  <si>
    <t>无</t>
  </si>
  <si>
    <t>项目当年实施进度计划</t>
  </si>
  <si>
    <t>按合同进度实施&lt;br/&gt;</t>
  </si>
  <si>
    <t>管理措施</t>
  </si>
  <si>
    <t>按合同管理&lt;br/&gt;</t>
  </si>
  <si>
    <t>项目三年中期规划绩效目标</t>
  </si>
  <si>
    <t>完成对县属国有企业的安全监督检查全覆盖，县属国有企业安全生产形势总体稳定。&lt;br/&gt;</t>
  </si>
  <si>
    <t>项目当年绩效目标</t>
  </si>
  <si>
    <t>一级指标</t>
  </si>
  <si>
    <t>二级指标</t>
  </si>
  <si>
    <t>三级指标</t>
  </si>
  <si>
    <t>产出指标</t>
  </si>
  <si>
    <t>产出数量指标</t>
  </si>
  <si>
    <t>安全检查技术服务次数</t>
  </si>
  <si>
    <t>次</t>
  </si>
  <si>
    <t>≥12</t>
  </si>
  <si>
    <t>产出质量指标</t>
  </si>
  <si>
    <t>服务质量达标率</t>
  </si>
  <si>
    <t>≥90</t>
  </si>
  <si>
    <t>产出进度指标</t>
  </si>
  <si>
    <t>服务对象覆盖率</t>
  </si>
  <si>
    <t>产出成本指标</t>
  </si>
  <si>
    <t>服务承接主体</t>
  </si>
  <si>
    <t>个</t>
  </si>
  <si>
    <t>≥20</t>
  </si>
  <si>
    <t>效益指标</t>
  </si>
  <si>
    <t>经济效益指标</t>
  </si>
  <si>
    <t>社会效益指标</t>
  </si>
  <si>
    <t>环境效益指标</t>
  </si>
  <si>
    <t>可持续影响指标</t>
  </si>
  <si>
    <t>满意度指标</t>
  </si>
  <si>
    <t>服务对象满意度指标</t>
  </si>
  <si>
    <t>服务对象满意率</t>
  </si>
  <si>
    <t>社会公众满意度指标</t>
  </si>
  <si>
    <t>联系人：</t>
  </si>
  <si>
    <t>联系电话：</t>
  </si>
  <si>
    <t>13300120203065</t>
  </si>
  <si>
    <t>县属国有企业"十四五”规划编制费用</t>
  </si>
  <si>
    <t>新增项目</t>
  </si>
  <si>
    <t>阶段项目</t>
  </si>
  <si>
    <t>30201-办公费</t>
  </si>
  <si>
    <t>聘请专业机构，编制县属国有企业“十四五”规划。</t>
  </si>
  <si>
    <t>落实党的十九届五中全会关于“十四五”规划编制工作精神，按照市国资委要求，每个区县组织编制区县属国有企业的“十四五”规划编制。</t>
  </si>
  <si>
    <t>按合同进度实施</t>
  </si>
  <si>
    <t>按合同管理</t>
  </si>
  <si>
    <t>完成县属国有企业“十四五”规划编制工作，为未来5年县属国企发展指明奋斗方向。</t>
  </si>
  <si>
    <t>购买数量</t>
  </si>
  <si>
    <t>≥1</t>
  </si>
  <si>
    <t>承接主体数量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</si>
</sst>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color indexed="58"/>
      <name val="宋体"/>
      <charset val="134"/>
    </font>
    <font>
      <b/>
      <sz val="14"/>
      <color indexed="58"/>
      <name val="黑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38" fillId="12" borderId="21" applyNumberFormat="0" applyAlignment="0" applyProtection="0">
      <alignment vertical="center"/>
    </xf>
    <xf numFmtId="0" fontId="39" fillId="13" borderId="26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189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justify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0" xfId="49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1" fillId="0" borderId="10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49" fontId="11" fillId="0" borderId="12" xfId="51" applyNumberFormat="1" applyFont="1" applyFill="1" applyBorder="1" applyAlignment="1" applyProtection="1">
      <alignment vertical="center"/>
    </xf>
    <xf numFmtId="176" fontId="11" fillId="0" borderId="13" xfId="51" applyNumberFormat="1" applyFont="1" applyFill="1" applyBorder="1" applyAlignment="1" applyProtection="1">
      <alignment vertical="center"/>
    </xf>
    <xf numFmtId="4" fontId="11" fillId="0" borderId="14" xfId="51" applyNumberFormat="1" applyFont="1" applyFill="1" applyBorder="1" applyAlignment="1" applyProtection="1">
      <alignment horizontal="right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7" xfId="51" applyFont="1" applyBorder="1" applyAlignment="1">
      <alignment horizontal="center" vertical="center" wrapText="1"/>
    </xf>
    <xf numFmtId="0" fontId="16" fillId="0" borderId="17" xfId="51" applyFont="1" applyFill="1" applyBorder="1" applyAlignment="1">
      <alignment horizontal="center" vertical="center" wrapText="1"/>
    </xf>
    <xf numFmtId="49" fontId="11" fillId="0" borderId="16" xfId="51" applyNumberFormat="1" applyFont="1" applyFill="1" applyBorder="1" applyAlignment="1" applyProtection="1">
      <alignment vertical="center"/>
    </xf>
    <xf numFmtId="176" fontId="11" fillId="0" borderId="10" xfId="51" applyNumberFormat="1" applyFont="1" applyFill="1" applyBorder="1" applyAlignment="1" applyProtection="1">
      <alignment vertical="center"/>
    </xf>
    <xf numFmtId="4" fontId="11" fillId="0" borderId="15" xfId="51" applyNumberFormat="1" applyFont="1" applyFill="1" applyBorder="1" applyAlignment="1" applyProtection="1">
      <alignment horizontal="right" vertical="center" wrapText="1"/>
    </xf>
    <xf numFmtId="4" fontId="11" fillId="0" borderId="18" xfId="51" applyNumberFormat="1" applyFont="1" applyFill="1" applyBorder="1" applyAlignment="1" applyProtection="1">
      <alignment horizontal="right" vertical="center" wrapText="1"/>
    </xf>
    <xf numFmtId="4" fontId="11" fillId="0" borderId="16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11" fillId="0" borderId="14" xfId="51" applyNumberFormat="1" applyFont="1" applyFill="1" applyBorder="1" applyAlignment="1" applyProtection="1">
      <alignment horizontal="right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10" xfId="50" applyNumberFormat="1" applyFont="1" applyFill="1" applyBorder="1" applyAlignment="1">
      <alignment horizontal="right" vertical="center" wrapText="1"/>
    </xf>
    <xf numFmtId="4" fontId="11" fillId="0" borderId="15" xfId="50" applyNumberFormat="1" applyFont="1" applyBorder="1" applyAlignment="1">
      <alignment horizontal="left" vertical="center" wrapText="1"/>
    </xf>
    <xf numFmtId="4" fontId="11" fillId="0" borderId="12" xfId="50" applyNumberFormat="1" applyFont="1" applyBorder="1" applyAlignment="1">
      <alignment horizontal="right" vertical="center"/>
    </xf>
    <xf numFmtId="0" fontId="11" fillId="0" borderId="16" xfId="51" applyFont="1" applyBorder="1" applyAlignment="1">
      <alignment vertical="center"/>
    </xf>
    <xf numFmtId="4" fontId="11" fillId="0" borderId="15" xfId="50" applyNumberFormat="1" applyFont="1" applyFill="1" applyBorder="1" applyAlignment="1">
      <alignment horizontal="left" vertical="center" wrapText="1"/>
    </xf>
    <xf numFmtId="0" fontId="11" fillId="0" borderId="16" xfId="51" applyFont="1" applyBorder="1" applyAlignment="1">
      <alignment horizontal="left" vertical="center"/>
    </xf>
    <xf numFmtId="4" fontId="11" fillId="0" borderId="17" xfId="51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Fill="1" applyBorder="1" applyAlignment="1">
      <alignment horizontal="left" vertical="center" wrapText="1"/>
    </xf>
    <xf numFmtId="0" fontId="11" fillId="0" borderId="16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15" xfId="51" applyFont="1" applyFill="1" applyBorder="1" applyAlignment="1">
      <alignment vertical="center" wrapText="1"/>
    </xf>
    <xf numFmtId="4" fontId="11" fillId="0" borderId="15" xfId="51" applyNumberFormat="1" applyFont="1" applyBorder="1" applyAlignment="1">
      <alignment vertical="center" wrapText="1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15" xfId="51" applyFont="1" applyBorder="1" applyAlignment="1">
      <alignment vertical="center" wrapText="1"/>
    </xf>
    <xf numFmtId="0" fontId="11" fillId="0" borderId="10" xfId="51" applyFont="1" applyFill="1" applyBorder="1" applyAlignment="1">
      <alignment vertical="center"/>
    </xf>
    <xf numFmtId="0" fontId="11" fillId="0" borderId="10" xfId="51" applyFont="1" applyBorder="1"/>
    <xf numFmtId="0" fontId="11" fillId="0" borderId="10" xfId="51" applyFont="1" applyFill="1" applyBorder="1" applyAlignment="1">
      <alignment vertical="center" wrapText="1"/>
    </xf>
    <xf numFmtId="4" fontId="11" fillId="0" borderId="10" xfId="51" applyNumberFormat="1" applyFont="1" applyBorder="1" applyAlignment="1">
      <alignment vertical="center" wrapText="1"/>
    </xf>
    <xf numFmtId="0" fontId="11" fillId="0" borderId="10" xfId="51" applyNumberFormat="1" applyFont="1" applyFill="1" applyBorder="1" applyAlignment="1" applyProtection="1">
      <alignment horizontal="center" vertical="center"/>
    </xf>
    <xf numFmtId="4" fontId="11" fillId="0" borderId="11" xfId="51" applyNumberFormat="1" applyFont="1" applyFill="1" applyBorder="1" applyAlignment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Fill="1" applyBorder="1" applyAlignment="1">
      <alignment horizontal="center" vertical="center"/>
    </xf>
    <xf numFmtId="0" fontId="5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6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/>
    </xf>
    <xf numFmtId="49" fontId="11" fillId="0" borderId="16" xfId="51" applyNumberFormat="1" applyFont="1" applyFill="1" applyBorder="1" applyAlignment="1" applyProtection="1">
      <alignment horizontal="left" vertical="center"/>
    </xf>
    <xf numFmtId="176" fontId="11" fillId="0" borderId="10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5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/>
    <xf numFmtId="4" fontId="11" fillId="0" borderId="16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0" xfId="51" applyNumberFormat="1" applyFont="1" applyFill="1" applyBorder="1" applyAlignment="1" applyProtection="1"/>
    <xf numFmtId="176" fontId="11" fillId="0" borderId="10" xfId="51" applyNumberFormat="1" applyFont="1" applyFill="1" applyBorder="1" applyAlignment="1" applyProtection="1">
      <alignment horizontal="center" vertical="center"/>
    </xf>
    <xf numFmtId="49" fontId="11" fillId="0" borderId="10" xfId="51" applyNumberFormat="1" applyFont="1" applyFill="1" applyBorder="1" applyAlignment="1" applyProtection="1">
      <alignment vertical="center"/>
    </xf>
    <xf numFmtId="0" fontId="11" fillId="0" borderId="10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/>
    </xf>
    <xf numFmtId="176" fontId="11" fillId="0" borderId="14" xfId="51" applyNumberFormat="1" applyFont="1" applyFill="1" applyBorder="1" applyAlignment="1" applyProtection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/>
    </xf>
    <xf numFmtId="4" fontId="11" fillId="0" borderId="12" xfId="51" applyNumberFormat="1" applyFont="1" applyFill="1" applyBorder="1" applyAlignment="1" applyProtection="1">
      <alignment horizontal="right" vertical="center"/>
    </xf>
    <xf numFmtId="4" fontId="11" fillId="0" borderId="13" xfId="51" applyNumberFormat="1" applyFont="1" applyFill="1" applyBorder="1" applyAlignment="1" applyProtection="1">
      <alignment horizontal="right" vertical="center"/>
    </xf>
    <xf numFmtId="0" fontId="5" fillId="0" borderId="0" xfId="50" applyFont="1"/>
    <xf numFmtId="0" fontId="17" fillId="0" borderId="0" xfId="50" applyAlignment="1">
      <alignment wrapText="1"/>
    </xf>
    <xf numFmtId="0" fontId="17" fillId="0" borderId="0" xfId="50"/>
    <xf numFmtId="0" fontId="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0" xfId="50" applyNumberFormat="1" applyFont="1" applyFill="1" applyBorder="1" applyAlignment="1" applyProtection="1">
      <alignment horizontal="center" vertical="center" wrapText="1"/>
    </xf>
    <xf numFmtId="0" fontId="16" fillId="0" borderId="12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7" xfId="50" applyNumberFormat="1" applyFont="1" applyFill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0" fontId="11" fillId="0" borderId="16" xfId="50" applyFont="1" applyFill="1" applyBorder="1" applyAlignment="1">
      <alignment horizontal="left" vertical="center"/>
    </xf>
    <xf numFmtId="4" fontId="11" fillId="0" borderId="10" xfId="50" applyNumberFormat="1" applyFont="1" applyBorder="1" applyAlignment="1">
      <alignment horizontal="right" vertical="center" wrapText="1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0" fontId="11" fillId="0" borderId="16" xfId="50" applyFont="1" applyBorder="1" applyAlignment="1">
      <alignment horizontal="left" vertical="center"/>
    </xf>
    <xf numFmtId="4" fontId="11" fillId="0" borderId="12" xfId="50" applyNumberFormat="1" applyFont="1" applyFill="1" applyBorder="1" applyAlignment="1" applyProtection="1">
      <alignment horizontal="right" vertical="center" wrapText="1"/>
    </xf>
    <xf numFmtId="0" fontId="11" fillId="0" borderId="10" xfId="50" applyFont="1" applyBorder="1" applyAlignment="1">
      <alignment horizontal="center" vertical="center"/>
    </xf>
    <xf numFmtId="4" fontId="11" fillId="0" borderId="11" xfId="50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Border="1" applyAlignment="1">
      <alignment horizontal="center" vertical="center"/>
    </xf>
    <xf numFmtId="4" fontId="11" fillId="0" borderId="10" xfId="50" applyNumberFormat="1" applyFont="1" applyFill="1" applyBorder="1" applyAlignment="1" applyProtection="1">
      <alignment horizontal="right" vertical="center"/>
    </xf>
    <xf numFmtId="4" fontId="11" fillId="0" borderId="10" xfId="50" applyNumberFormat="1" applyFont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center" vertical="center"/>
    </xf>
    <xf numFmtId="0" fontId="17" fillId="0" borderId="20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C8" sqref="C8:D12"/>
    </sheetView>
  </sheetViews>
  <sheetFormatPr defaultColWidth="6.875" defaultRowHeight="20.1" customHeight="1"/>
  <cols>
    <col min="1" max="1" width="22.875" style="154" customWidth="1"/>
    <col min="2" max="2" width="19" style="154" customWidth="1"/>
    <col min="3" max="3" width="20.5" style="154" customWidth="1"/>
    <col min="4" max="7" width="19" style="154" customWidth="1"/>
    <col min="8" max="256" width="6.875" style="155"/>
    <col min="257" max="257" width="22.875" style="155" customWidth="1"/>
    <col min="258" max="258" width="19" style="155" customWidth="1"/>
    <col min="259" max="259" width="20.5" style="155" customWidth="1"/>
    <col min="260" max="263" width="19" style="155" customWidth="1"/>
    <col min="264" max="512" width="6.875" style="155"/>
    <col min="513" max="513" width="22.875" style="155" customWidth="1"/>
    <col min="514" max="514" width="19" style="155" customWidth="1"/>
    <col min="515" max="515" width="20.5" style="155" customWidth="1"/>
    <col min="516" max="519" width="19" style="155" customWidth="1"/>
    <col min="520" max="768" width="6.875" style="155"/>
    <col min="769" max="769" width="22.875" style="155" customWidth="1"/>
    <col min="770" max="770" width="19" style="155" customWidth="1"/>
    <col min="771" max="771" width="20.5" style="155" customWidth="1"/>
    <col min="772" max="775" width="19" style="155" customWidth="1"/>
    <col min="776" max="1024" width="6.875" style="155"/>
    <col min="1025" max="1025" width="22.875" style="155" customWidth="1"/>
    <col min="1026" max="1026" width="19" style="155" customWidth="1"/>
    <col min="1027" max="1027" width="20.5" style="155" customWidth="1"/>
    <col min="1028" max="1031" width="19" style="155" customWidth="1"/>
    <col min="1032" max="1280" width="6.875" style="155"/>
    <col min="1281" max="1281" width="22.875" style="155" customWidth="1"/>
    <col min="1282" max="1282" width="19" style="155" customWidth="1"/>
    <col min="1283" max="1283" width="20.5" style="155" customWidth="1"/>
    <col min="1284" max="1287" width="19" style="155" customWidth="1"/>
    <col min="1288" max="1536" width="6.875" style="155"/>
    <col min="1537" max="1537" width="22.875" style="155" customWidth="1"/>
    <col min="1538" max="1538" width="19" style="155" customWidth="1"/>
    <col min="1539" max="1539" width="20.5" style="155" customWidth="1"/>
    <col min="1540" max="1543" width="19" style="155" customWidth="1"/>
    <col min="1544" max="1792" width="6.875" style="155"/>
    <col min="1793" max="1793" width="22.875" style="155" customWidth="1"/>
    <col min="1794" max="1794" width="19" style="155" customWidth="1"/>
    <col min="1795" max="1795" width="20.5" style="155" customWidth="1"/>
    <col min="1796" max="1799" width="19" style="155" customWidth="1"/>
    <col min="1800" max="2048" width="6.875" style="155"/>
    <col min="2049" max="2049" width="22.875" style="155" customWidth="1"/>
    <col min="2050" max="2050" width="19" style="155" customWidth="1"/>
    <col min="2051" max="2051" width="20.5" style="155" customWidth="1"/>
    <col min="2052" max="2055" width="19" style="155" customWidth="1"/>
    <col min="2056" max="2304" width="6.875" style="155"/>
    <col min="2305" max="2305" width="22.875" style="155" customWidth="1"/>
    <col min="2306" max="2306" width="19" style="155" customWidth="1"/>
    <col min="2307" max="2307" width="20.5" style="155" customWidth="1"/>
    <col min="2308" max="2311" width="19" style="155" customWidth="1"/>
    <col min="2312" max="2560" width="6.875" style="155"/>
    <col min="2561" max="2561" width="22.875" style="155" customWidth="1"/>
    <col min="2562" max="2562" width="19" style="155" customWidth="1"/>
    <col min="2563" max="2563" width="20.5" style="155" customWidth="1"/>
    <col min="2564" max="2567" width="19" style="155" customWidth="1"/>
    <col min="2568" max="2816" width="6.875" style="155"/>
    <col min="2817" max="2817" width="22.875" style="155" customWidth="1"/>
    <col min="2818" max="2818" width="19" style="155" customWidth="1"/>
    <col min="2819" max="2819" width="20.5" style="155" customWidth="1"/>
    <col min="2820" max="2823" width="19" style="155" customWidth="1"/>
    <col min="2824" max="3072" width="6.875" style="155"/>
    <col min="3073" max="3073" width="22.875" style="155" customWidth="1"/>
    <col min="3074" max="3074" width="19" style="155" customWidth="1"/>
    <col min="3075" max="3075" width="20.5" style="155" customWidth="1"/>
    <col min="3076" max="3079" width="19" style="155" customWidth="1"/>
    <col min="3080" max="3328" width="6.875" style="155"/>
    <col min="3329" max="3329" width="22.875" style="155" customWidth="1"/>
    <col min="3330" max="3330" width="19" style="155" customWidth="1"/>
    <col min="3331" max="3331" width="20.5" style="155" customWidth="1"/>
    <col min="3332" max="3335" width="19" style="155" customWidth="1"/>
    <col min="3336" max="3584" width="6.875" style="155"/>
    <col min="3585" max="3585" width="22.875" style="155" customWidth="1"/>
    <col min="3586" max="3586" width="19" style="155" customWidth="1"/>
    <col min="3587" max="3587" width="20.5" style="155" customWidth="1"/>
    <col min="3588" max="3591" width="19" style="155" customWidth="1"/>
    <col min="3592" max="3840" width="6.875" style="155"/>
    <col min="3841" max="3841" width="22.875" style="155" customWidth="1"/>
    <col min="3842" max="3842" width="19" style="155" customWidth="1"/>
    <col min="3843" max="3843" width="20.5" style="155" customWidth="1"/>
    <col min="3844" max="3847" width="19" style="155" customWidth="1"/>
    <col min="3848" max="4096" width="6.875" style="155"/>
    <col min="4097" max="4097" width="22.875" style="155" customWidth="1"/>
    <col min="4098" max="4098" width="19" style="155" customWidth="1"/>
    <col min="4099" max="4099" width="20.5" style="155" customWidth="1"/>
    <col min="4100" max="4103" width="19" style="155" customWidth="1"/>
    <col min="4104" max="4352" width="6.875" style="155"/>
    <col min="4353" max="4353" width="22.875" style="155" customWidth="1"/>
    <col min="4354" max="4354" width="19" style="155" customWidth="1"/>
    <col min="4355" max="4355" width="20.5" style="155" customWidth="1"/>
    <col min="4356" max="4359" width="19" style="155" customWidth="1"/>
    <col min="4360" max="4608" width="6.875" style="155"/>
    <col min="4609" max="4609" width="22.875" style="155" customWidth="1"/>
    <col min="4610" max="4610" width="19" style="155" customWidth="1"/>
    <col min="4611" max="4611" width="20.5" style="155" customWidth="1"/>
    <col min="4612" max="4615" width="19" style="155" customWidth="1"/>
    <col min="4616" max="4864" width="6.875" style="155"/>
    <col min="4865" max="4865" width="22.875" style="155" customWidth="1"/>
    <col min="4866" max="4866" width="19" style="155" customWidth="1"/>
    <col min="4867" max="4867" width="20.5" style="155" customWidth="1"/>
    <col min="4868" max="4871" width="19" style="155" customWidth="1"/>
    <col min="4872" max="5120" width="6.875" style="155"/>
    <col min="5121" max="5121" width="22.875" style="155" customWidth="1"/>
    <col min="5122" max="5122" width="19" style="155" customWidth="1"/>
    <col min="5123" max="5123" width="20.5" style="155" customWidth="1"/>
    <col min="5124" max="5127" width="19" style="155" customWidth="1"/>
    <col min="5128" max="5376" width="6.875" style="155"/>
    <col min="5377" max="5377" width="22.875" style="155" customWidth="1"/>
    <col min="5378" max="5378" width="19" style="155" customWidth="1"/>
    <col min="5379" max="5379" width="20.5" style="155" customWidth="1"/>
    <col min="5380" max="5383" width="19" style="155" customWidth="1"/>
    <col min="5384" max="5632" width="6.875" style="155"/>
    <col min="5633" max="5633" width="22.875" style="155" customWidth="1"/>
    <col min="5634" max="5634" width="19" style="155" customWidth="1"/>
    <col min="5635" max="5635" width="20.5" style="155" customWidth="1"/>
    <col min="5636" max="5639" width="19" style="155" customWidth="1"/>
    <col min="5640" max="5888" width="6.875" style="155"/>
    <col min="5889" max="5889" width="22.875" style="155" customWidth="1"/>
    <col min="5890" max="5890" width="19" style="155" customWidth="1"/>
    <col min="5891" max="5891" width="20.5" style="155" customWidth="1"/>
    <col min="5892" max="5895" width="19" style="155" customWidth="1"/>
    <col min="5896" max="6144" width="6.875" style="155"/>
    <col min="6145" max="6145" width="22.875" style="155" customWidth="1"/>
    <col min="6146" max="6146" width="19" style="155" customWidth="1"/>
    <col min="6147" max="6147" width="20.5" style="155" customWidth="1"/>
    <col min="6148" max="6151" width="19" style="155" customWidth="1"/>
    <col min="6152" max="6400" width="6.875" style="155"/>
    <col min="6401" max="6401" width="22.875" style="155" customWidth="1"/>
    <col min="6402" max="6402" width="19" style="155" customWidth="1"/>
    <col min="6403" max="6403" width="20.5" style="155" customWidth="1"/>
    <col min="6404" max="6407" width="19" style="155" customWidth="1"/>
    <col min="6408" max="6656" width="6.875" style="155"/>
    <col min="6657" max="6657" width="22.875" style="155" customWidth="1"/>
    <col min="6658" max="6658" width="19" style="155" customWidth="1"/>
    <col min="6659" max="6659" width="20.5" style="155" customWidth="1"/>
    <col min="6660" max="6663" width="19" style="155" customWidth="1"/>
    <col min="6664" max="6912" width="6.875" style="155"/>
    <col min="6913" max="6913" width="22.875" style="155" customWidth="1"/>
    <col min="6914" max="6914" width="19" style="155" customWidth="1"/>
    <col min="6915" max="6915" width="20.5" style="155" customWidth="1"/>
    <col min="6916" max="6919" width="19" style="155" customWidth="1"/>
    <col min="6920" max="7168" width="6.875" style="155"/>
    <col min="7169" max="7169" width="22.875" style="155" customWidth="1"/>
    <col min="7170" max="7170" width="19" style="155" customWidth="1"/>
    <col min="7171" max="7171" width="20.5" style="155" customWidth="1"/>
    <col min="7172" max="7175" width="19" style="155" customWidth="1"/>
    <col min="7176" max="7424" width="6.875" style="155"/>
    <col min="7425" max="7425" width="22.875" style="155" customWidth="1"/>
    <col min="7426" max="7426" width="19" style="155" customWidth="1"/>
    <col min="7427" max="7427" width="20.5" style="155" customWidth="1"/>
    <col min="7428" max="7431" width="19" style="155" customWidth="1"/>
    <col min="7432" max="7680" width="6.875" style="155"/>
    <col min="7681" max="7681" width="22.875" style="155" customWidth="1"/>
    <col min="7682" max="7682" width="19" style="155" customWidth="1"/>
    <col min="7683" max="7683" width="20.5" style="155" customWidth="1"/>
    <col min="7684" max="7687" width="19" style="155" customWidth="1"/>
    <col min="7688" max="7936" width="6.875" style="155"/>
    <col min="7937" max="7937" width="22.875" style="155" customWidth="1"/>
    <col min="7938" max="7938" width="19" style="155" customWidth="1"/>
    <col min="7939" max="7939" width="20.5" style="155" customWidth="1"/>
    <col min="7940" max="7943" width="19" style="155" customWidth="1"/>
    <col min="7944" max="8192" width="6.875" style="155"/>
    <col min="8193" max="8193" width="22.875" style="155" customWidth="1"/>
    <col min="8194" max="8194" width="19" style="155" customWidth="1"/>
    <col min="8195" max="8195" width="20.5" style="155" customWidth="1"/>
    <col min="8196" max="8199" width="19" style="155" customWidth="1"/>
    <col min="8200" max="8448" width="6.875" style="155"/>
    <col min="8449" max="8449" width="22.875" style="155" customWidth="1"/>
    <col min="8450" max="8450" width="19" style="155" customWidth="1"/>
    <col min="8451" max="8451" width="20.5" style="155" customWidth="1"/>
    <col min="8452" max="8455" width="19" style="155" customWidth="1"/>
    <col min="8456" max="8704" width="6.875" style="155"/>
    <col min="8705" max="8705" width="22.875" style="155" customWidth="1"/>
    <col min="8706" max="8706" width="19" style="155" customWidth="1"/>
    <col min="8707" max="8707" width="20.5" style="155" customWidth="1"/>
    <col min="8708" max="8711" width="19" style="155" customWidth="1"/>
    <col min="8712" max="8960" width="6.875" style="155"/>
    <col min="8961" max="8961" width="22.875" style="155" customWidth="1"/>
    <col min="8962" max="8962" width="19" style="155" customWidth="1"/>
    <col min="8963" max="8963" width="20.5" style="155" customWidth="1"/>
    <col min="8964" max="8967" width="19" style="155" customWidth="1"/>
    <col min="8968" max="9216" width="6.875" style="155"/>
    <col min="9217" max="9217" width="22.875" style="155" customWidth="1"/>
    <col min="9218" max="9218" width="19" style="155" customWidth="1"/>
    <col min="9219" max="9219" width="20.5" style="155" customWidth="1"/>
    <col min="9220" max="9223" width="19" style="155" customWidth="1"/>
    <col min="9224" max="9472" width="6.875" style="155"/>
    <col min="9473" max="9473" width="22.875" style="155" customWidth="1"/>
    <col min="9474" max="9474" width="19" style="155" customWidth="1"/>
    <col min="9475" max="9475" width="20.5" style="155" customWidth="1"/>
    <col min="9476" max="9479" width="19" style="155" customWidth="1"/>
    <col min="9480" max="9728" width="6.875" style="155"/>
    <col min="9729" max="9729" width="22.875" style="155" customWidth="1"/>
    <col min="9730" max="9730" width="19" style="155" customWidth="1"/>
    <col min="9731" max="9731" width="20.5" style="155" customWidth="1"/>
    <col min="9732" max="9735" width="19" style="155" customWidth="1"/>
    <col min="9736" max="9984" width="6.875" style="155"/>
    <col min="9985" max="9985" width="22.875" style="155" customWidth="1"/>
    <col min="9986" max="9986" width="19" style="155" customWidth="1"/>
    <col min="9987" max="9987" width="20.5" style="155" customWidth="1"/>
    <col min="9988" max="9991" width="19" style="155" customWidth="1"/>
    <col min="9992" max="10240" width="6.875" style="155"/>
    <col min="10241" max="10241" width="22.875" style="155" customWidth="1"/>
    <col min="10242" max="10242" width="19" style="155" customWidth="1"/>
    <col min="10243" max="10243" width="20.5" style="155" customWidth="1"/>
    <col min="10244" max="10247" width="19" style="155" customWidth="1"/>
    <col min="10248" max="10496" width="6.875" style="155"/>
    <col min="10497" max="10497" width="22.875" style="155" customWidth="1"/>
    <col min="10498" max="10498" width="19" style="155" customWidth="1"/>
    <col min="10499" max="10499" width="20.5" style="155" customWidth="1"/>
    <col min="10500" max="10503" width="19" style="155" customWidth="1"/>
    <col min="10504" max="10752" width="6.875" style="155"/>
    <col min="10753" max="10753" width="22.875" style="155" customWidth="1"/>
    <col min="10754" max="10754" width="19" style="155" customWidth="1"/>
    <col min="10755" max="10755" width="20.5" style="155" customWidth="1"/>
    <col min="10756" max="10759" width="19" style="155" customWidth="1"/>
    <col min="10760" max="11008" width="6.875" style="155"/>
    <col min="11009" max="11009" width="22.875" style="155" customWidth="1"/>
    <col min="11010" max="11010" width="19" style="155" customWidth="1"/>
    <col min="11011" max="11011" width="20.5" style="155" customWidth="1"/>
    <col min="11012" max="11015" width="19" style="155" customWidth="1"/>
    <col min="11016" max="11264" width="6.875" style="155"/>
    <col min="11265" max="11265" width="22.875" style="155" customWidth="1"/>
    <col min="11266" max="11266" width="19" style="155" customWidth="1"/>
    <col min="11267" max="11267" width="20.5" style="155" customWidth="1"/>
    <col min="11268" max="11271" width="19" style="155" customWidth="1"/>
    <col min="11272" max="11520" width="6.875" style="155"/>
    <col min="11521" max="11521" width="22.875" style="155" customWidth="1"/>
    <col min="11522" max="11522" width="19" style="155" customWidth="1"/>
    <col min="11523" max="11523" width="20.5" style="155" customWidth="1"/>
    <col min="11524" max="11527" width="19" style="155" customWidth="1"/>
    <col min="11528" max="11776" width="6.875" style="155"/>
    <col min="11777" max="11777" width="22.875" style="155" customWidth="1"/>
    <col min="11778" max="11778" width="19" style="155" customWidth="1"/>
    <col min="11779" max="11779" width="20.5" style="155" customWidth="1"/>
    <col min="11780" max="11783" width="19" style="155" customWidth="1"/>
    <col min="11784" max="12032" width="6.875" style="155"/>
    <col min="12033" max="12033" width="22.875" style="155" customWidth="1"/>
    <col min="12034" max="12034" width="19" style="155" customWidth="1"/>
    <col min="12035" max="12035" width="20.5" style="155" customWidth="1"/>
    <col min="12036" max="12039" width="19" style="155" customWidth="1"/>
    <col min="12040" max="12288" width="6.875" style="155"/>
    <col min="12289" max="12289" width="22.875" style="155" customWidth="1"/>
    <col min="12290" max="12290" width="19" style="155" customWidth="1"/>
    <col min="12291" max="12291" width="20.5" style="155" customWidth="1"/>
    <col min="12292" max="12295" width="19" style="155" customWidth="1"/>
    <col min="12296" max="12544" width="6.875" style="155"/>
    <col min="12545" max="12545" width="22.875" style="155" customWidth="1"/>
    <col min="12546" max="12546" width="19" style="155" customWidth="1"/>
    <col min="12547" max="12547" width="20.5" style="155" customWidth="1"/>
    <col min="12548" max="12551" width="19" style="155" customWidth="1"/>
    <col min="12552" max="12800" width="6.875" style="155"/>
    <col min="12801" max="12801" width="22.875" style="155" customWidth="1"/>
    <col min="12802" max="12802" width="19" style="155" customWidth="1"/>
    <col min="12803" max="12803" width="20.5" style="155" customWidth="1"/>
    <col min="12804" max="12807" width="19" style="155" customWidth="1"/>
    <col min="12808" max="13056" width="6.875" style="155"/>
    <col min="13057" max="13057" width="22.875" style="155" customWidth="1"/>
    <col min="13058" max="13058" width="19" style="155" customWidth="1"/>
    <col min="13059" max="13059" width="20.5" style="155" customWidth="1"/>
    <col min="13060" max="13063" width="19" style="155" customWidth="1"/>
    <col min="13064" max="13312" width="6.875" style="155"/>
    <col min="13313" max="13313" width="22.875" style="155" customWidth="1"/>
    <col min="13314" max="13314" width="19" style="155" customWidth="1"/>
    <col min="13315" max="13315" width="20.5" style="155" customWidth="1"/>
    <col min="13316" max="13319" width="19" style="155" customWidth="1"/>
    <col min="13320" max="13568" width="6.875" style="155"/>
    <col min="13569" max="13569" width="22.875" style="155" customWidth="1"/>
    <col min="13570" max="13570" width="19" style="155" customWidth="1"/>
    <col min="13571" max="13571" width="20.5" style="155" customWidth="1"/>
    <col min="13572" max="13575" width="19" style="155" customWidth="1"/>
    <col min="13576" max="13824" width="6.875" style="155"/>
    <col min="13825" max="13825" width="22.875" style="155" customWidth="1"/>
    <col min="13826" max="13826" width="19" style="155" customWidth="1"/>
    <col min="13827" max="13827" width="20.5" style="155" customWidth="1"/>
    <col min="13828" max="13831" width="19" style="155" customWidth="1"/>
    <col min="13832" max="14080" width="6.875" style="155"/>
    <col min="14081" max="14081" width="22.875" style="155" customWidth="1"/>
    <col min="14082" max="14082" width="19" style="155" customWidth="1"/>
    <col min="14083" max="14083" width="20.5" style="155" customWidth="1"/>
    <col min="14084" max="14087" width="19" style="155" customWidth="1"/>
    <col min="14088" max="14336" width="6.875" style="155"/>
    <col min="14337" max="14337" width="22.875" style="155" customWidth="1"/>
    <col min="14338" max="14338" width="19" style="155" customWidth="1"/>
    <col min="14339" max="14339" width="20.5" style="155" customWidth="1"/>
    <col min="14340" max="14343" width="19" style="155" customWidth="1"/>
    <col min="14344" max="14592" width="6.875" style="155"/>
    <col min="14593" max="14593" width="22.875" style="155" customWidth="1"/>
    <col min="14594" max="14594" width="19" style="155" customWidth="1"/>
    <col min="14595" max="14595" width="20.5" style="155" customWidth="1"/>
    <col min="14596" max="14599" width="19" style="155" customWidth="1"/>
    <col min="14600" max="14848" width="6.875" style="155"/>
    <col min="14849" max="14849" width="22.875" style="155" customWidth="1"/>
    <col min="14850" max="14850" width="19" style="155" customWidth="1"/>
    <col min="14851" max="14851" width="20.5" style="155" customWidth="1"/>
    <col min="14852" max="14855" width="19" style="155" customWidth="1"/>
    <col min="14856" max="15104" width="6.875" style="155"/>
    <col min="15105" max="15105" width="22.875" style="155" customWidth="1"/>
    <col min="15106" max="15106" width="19" style="155" customWidth="1"/>
    <col min="15107" max="15107" width="20.5" style="155" customWidth="1"/>
    <col min="15108" max="15111" width="19" style="155" customWidth="1"/>
    <col min="15112" max="15360" width="6.875" style="155"/>
    <col min="15361" max="15361" width="22.875" style="155" customWidth="1"/>
    <col min="15362" max="15362" width="19" style="155" customWidth="1"/>
    <col min="15363" max="15363" width="20.5" style="155" customWidth="1"/>
    <col min="15364" max="15367" width="19" style="155" customWidth="1"/>
    <col min="15368" max="15616" width="6.875" style="155"/>
    <col min="15617" max="15617" width="22.875" style="155" customWidth="1"/>
    <col min="15618" max="15618" width="19" style="155" customWidth="1"/>
    <col min="15619" max="15619" width="20.5" style="155" customWidth="1"/>
    <col min="15620" max="15623" width="19" style="155" customWidth="1"/>
    <col min="15624" max="15872" width="6.875" style="155"/>
    <col min="15873" max="15873" width="22.875" style="155" customWidth="1"/>
    <col min="15874" max="15874" width="19" style="155" customWidth="1"/>
    <col min="15875" max="15875" width="20.5" style="155" customWidth="1"/>
    <col min="15876" max="15879" width="19" style="155" customWidth="1"/>
    <col min="15880" max="16128" width="6.875" style="155"/>
    <col min="16129" max="16129" width="22.875" style="155" customWidth="1"/>
    <col min="16130" max="16130" width="19" style="155" customWidth="1"/>
    <col min="16131" max="16131" width="20.5" style="155" customWidth="1"/>
    <col min="16132" max="16135" width="19" style="155" customWidth="1"/>
    <col min="16136" max="16384" width="6.875" style="155"/>
  </cols>
  <sheetData>
    <row r="1" s="153" customFormat="1" customHeight="1" spans="1:7">
      <c r="A1" s="41" t="s">
        <v>311</v>
      </c>
      <c r="B1" s="156"/>
      <c r="C1" s="156"/>
      <c r="D1" s="156"/>
      <c r="E1" s="156"/>
      <c r="F1" s="156"/>
      <c r="G1" s="156"/>
    </row>
    <row r="2" s="153" customFormat="1" ht="38.25" customHeight="1" spans="1:7">
      <c r="A2" s="157" t="s">
        <v>312</v>
      </c>
      <c r="B2" s="158"/>
      <c r="C2" s="158"/>
      <c r="D2" s="158"/>
      <c r="E2" s="158"/>
      <c r="F2" s="158"/>
      <c r="G2" s="158"/>
    </row>
    <row r="3" s="153" customFormat="1" customHeight="1" spans="1:7">
      <c r="A3" s="159"/>
      <c r="B3" s="156"/>
      <c r="C3" s="156"/>
      <c r="D3" s="156"/>
      <c r="E3" s="156"/>
      <c r="F3" s="156"/>
      <c r="G3" s="156"/>
    </row>
    <row r="4" s="153" customFormat="1" customHeight="1" spans="1:7">
      <c r="A4" s="160"/>
      <c r="B4" s="161"/>
      <c r="C4" s="161"/>
      <c r="D4" s="161"/>
      <c r="E4" s="161"/>
      <c r="F4" s="161"/>
      <c r="G4" s="162" t="s">
        <v>313</v>
      </c>
    </row>
    <row r="5" s="153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3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3" customFormat="1" customHeight="1" spans="1:7">
      <c r="A7" s="165" t="s">
        <v>322</v>
      </c>
      <c r="B7" s="166"/>
      <c r="C7" s="167" t="s">
        <v>323</v>
      </c>
      <c r="D7" s="98">
        <f>SUM(E7)</f>
        <v>1870097</v>
      </c>
      <c r="E7" s="98">
        <f>SUM(E8:E12)</f>
        <v>1870097</v>
      </c>
      <c r="F7" s="98"/>
      <c r="G7" s="98"/>
    </row>
    <row r="8" s="153" customFormat="1" customHeight="1" spans="1:7">
      <c r="A8" s="168" t="s">
        <v>324</v>
      </c>
      <c r="B8" s="96">
        <v>1870097</v>
      </c>
      <c r="C8" s="97" t="s">
        <v>325</v>
      </c>
      <c r="D8" s="98">
        <v>4543</v>
      </c>
      <c r="E8" s="98">
        <v>4543</v>
      </c>
      <c r="F8" s="169"/>
      <c r="G8" s="169"/>
    </row>
    <row r="9" s="153" customFormat="1" customHeight="1" spans="1:7">
      <c r="A9" s="168" t="s">
        <v>326</v>
      </c>
      <c r="B9" s="170"/>
      <c r="C9" s="100" t="s">
        <v>327</v>
      </c>
      <c r="D9" s="98">
        <v>140567</v>
      </c>
      <c r="E9" s="98">
        <v>140567</v>
      </c>
      <c r="F9" s="169"/>
      <c r="G9" s="169"/>
    </row>
    <row r="10" s="153" customFormat="1" customHeight="1" spans="1:7">
      <c r="A10" s="171" t="s">
        <v>328</v>
      </c>
      <c r="B10" s="172"/>
      <c r="C10" s="103" t="s">
        <v>329</v>
      </c>
      <c r="D10" s="98">
        <v>49784</v>
      </c>
      <c r="E10" s="98">
        <v>49784</v>
      </c>
      <c r="F10" s="169"/>
      <c r="G10" s="169"/>
    </row>
    <row r="11" s="153" customFormat="1" customHeight="1" spans="1:7">
      <c r="A11" s="173" t="s">
        <v>330</v>
      </c>
      <c r="B11" s="166"/>
      <c r="C11" s="103" t="s">
        <v>331</v>
      </c>
      <c r="D11" s="98">
        <v>1604919</v>
      </c>
      <c r="E11" s="98">
        <v>1604919</v>
      </c>
      <c r="F11" s="169"/>
      <c r="G11" s="169"/>
    </row>
    <row r="12" s="153" customFormat="1" customHeight="1" spans="1:7">
      <c r="A12" s="171" t="s">
        <v>324</v>
      </c>
      <c r="B12" s="174"/>
      <c r="C12" s="100" t="s">
        <v>332</v>
      </c>
      <c r="D12" s="98">
        <v>70284</v>
      </c>
      <c r="E12" s="98">
        <v>70284</v>
      </c>
      <c r="F12" s="169"/>
      <c r="G12" s="169"/>
    </row>
    <row r="13" s="153" customFormat="1" customHeight="1" spans="1:7">
      <c r="A13" s="171" t="s">
        <v>326</v>
      </c>
      <c r="B13" s="170"/>
      <c r="C13" s="100"/>
      <c r="D13" s="169"/>
      <c r="E13" s="169"/>
      <c r="F13" s="169"/>
      <c r="G13" s="169"/>
    </row>
    <row r="14" s="153" customFormat="1" customHeight="1" spans="1:13">
      <c r="A14" s="168" t="s">
        <v>328</v>
      </c>
      <c r="B14" s="172"/>
      <c r="C14" s="100"/>
      <c r="D14" s="169"/>
      <c r="E14" s="169"/>
      <c r="F14" s="169"/>
      <c r="G14" s="169"/>
      <c r="M14" s="181"/>
    </row>
    <row r="15" s="153" customFormat="1" customHeight="1" spans="1:7">
      <c r="A15" s="173"/>
      <c r="B15" s="175"/>
      <c r="C15" s="103"/>
      <c r="D15" s="96"/>
      <c r="E15" s="96"/>
      <c r="F15" s="96"/>
      <c r="G15" s="96"/>
    </row>
    <row r="16" s="153" customFormat="1" customHeight="1" spans="1:7">
      <c r="A16" s="173"/>
      <c r="B16" s="175"/>
      <c r="C16" s="175" t="s">
        <v>333</v>
      </c>
      <c r="D16" s="176">
        <f>E16+F16+G16</f>
        <v>0</v>
      </c>
      <c r="E16" s="177">
        <f>B8+B12-E7</f>
        <v>0</v>
      </c>
      <c r="F16" s="177">
        <f>B9+B13-F7</f>
        <v>0</v>
      </c>
      <c r="G16" s="177">
        <f>B10+B14-G7</f>
        <v>0</v>
      </c>
    </row>
    <row r="17" s="153" customFormat="1" customHeight="1" spans="1:7">
      <c r="A17" s="173"/>
      <c r="B17" s="175"/>
      <c r="C17" s="175"/>
      <c r="D17" s="177"/>
      <c r="E17" s="177"/>
      <c r="F17" s="177"/>
      <c r="G17" s="178"/>
    </row>
    <row r="18" s="153" customFormat="1" customHeight="1" spans="1:7">
      <c r="A18" s="173" t="s">
        <v>334</v>
      </c>
      <c r="B18" s="179">
        <f>B7+B11</f>
        <v>0</v>
      </c>
      <c r="C18" s="179" t="s">
        <v>335</v>
      </c>
      <c r="D18" s="177">
        <f t="shared" ref="D18:G18" si="0">SUM(D7+D16)</f>
        <v>1870097</v>
      </c>
      <c r="E18" s="177">
        <f t="shared" si="0"/>
        <v>1870097</v>
      </c>
      <c r="F18" s="177">
        <f t="shared" si="0"/>
        <v>0</v>
      </c>
      <c r="G18" s="177">
        <f t="shared" si="0"/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2"/>
  <sheetViews>
    <sheetView showGridLines="0" showZeros="0" workbookViewId="0">
      <selection activeCell="A7" sqref="A7:E23"/>
    </sheetView>
  </sheetViews>
  <sheetFormatPr defaultColWidth="6.875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6.875" style="49"/>
  </cols>
  <sheetData>
    <row r="1" ht="20.1" customHeight="1" spans="1:1">
      <c r="A1" s="50" t="s">
        <v>336</v>
      </c>
    </row>
    <row r="2" ht="36" customHeight="1" spans="1:5">
      <c r="A2" s="140" t="s">
        <v>337</v>
      </c>
      <c r="B2" s="120"/>
      <c r="C2" s="120"/>
      <c r="D2" s="120"/>
      <c r="E2" s="120"/>
    </row>
    <row r="3" ht="20.1" customHeight="1" spans="1:5">
      <c r="A3" s="131"/>
      <c r="B3" s="120"/>
      <c r="C3" s="120"/>
      <c r="D3" s="120"/>
      <c r="E3" s="120"/>
    </row>
    <row r="4" ht="20.1" customHeight="1" spans="1:5">
      <c r="A4" s="58"/>
      <c r="B4" s="57"/>
      <c r="C4" s="57"/>
      <c r="D4" s="57"/>
      <c r="E4" s="147" t="s">
        <v>313</v>
      </c>
    </row>
    <row r="5" ht="20.1" customHeight="1" spans="1:5">
      <c r="A5" s="73" t="s">
        <v>338</v>
      </c>
      <c r="B5" s="73"/>
      <c r="C5" s="73" t="s">
        <v>339</v>
      </c>
      <c r="D5" s="73"/>
      <c r="E5" s="73"/>
    </row>
    <row r="6" ht="20.1" customHeight="1" spans="1:5">
      <c r="A6" s="93" t="s">
        <v>340</v>
      </c>
      <c r="B6" s="93" t="s">
        <v>341</v>
      </c>
      <c r="C6" s="93" t="s">
        <v>342</v>
      </c>
      <c r="D6" s="93" t="s">
        <v>343</v>
      </c>
      <c r="E6" s="93" t="s">
        <v>344</v>
      </c>
    </row>
    <row r="7" ht="20.1" customHeight="1" spans="1:5">
      <c r="A7" s="93"/>
      <c r="B7" s="148" t="s">
        <v>345</v>
      </c>
      <c r="C7" s="93">
        <f>SUM(D7:E7)</f>
        <v>1870097</v>
      </c>
      <c r="D7" s="93">
        <v>1422097</v>
      </c>
      <c r="E7" s="134">
        <v>448000</v>
      </c>
    </row>
    <row r="8" ht="20.1" customHeight="1" spans="1:5">
      <c r="A8" s="93">
        <v>205</v>
      </c>
      <c r="B8" s="148" t="s">
        <v>346</v>
      </c>
      <c r="C8" s="93">
        <v>4543</v>
      </c>
      <c r="D8" s="93">
        <v>4543</v>
      </c>
      <c r="E8" s="134"/>
    </row>
    <row r="9" ht="20.1" customHeight="1" spans="1:5">
      <c r="A9" s="93">
        <v>20508</v>
      </c>
      <c r="B9" s="148" t="s">
        <v>347</v>
      </c>
      <c r="C9" s="93">
        <v>4543</v>
      </c>
      <c r="D9" s="93">
        <v>4543</v>
      </c>
      <c r="E9" s="134"/>
    </row>
    <row r="10" ht="20.1" customHeight="1" spans="1:5">
      <c r="A10" s="93">
        <v>2050803</v>
      </c>
      <c r="B10" s="148" t="s">
        <v>348</v>
      </c>
      <c r="C10" s="93">
        <v>4543</v>
      </c>
      <c r="D10" s="93">
        <v>4543</v>
      </c>
      <c r="E10" s="134"/>
    </row>
    <row r="11" ht="20.1" customHeight="1" spans="1:5">
      <c r="A11" s="93">
        <v>208</v>
      </c>
      <c r="B11" s="148" t="s">
        <v>349</v>
      </c>
      <c r="C11" s="93">
        <v>140567</v>
      </c>
      <c r="D11" s="93">
        <v>140567</v>
      </c>
      <c r="E11" s="93"/>
    </row>
    <row r="12" ht="20.1" customHeight="1" spans="1:5">
      <c r="A12" s="93">
        <v>20805</v>
      </c>
      <c r="B12" s="148" t="s">
        <v>350</v>
      </c>
      <c r="C12" s="93">
        <v>140567</v>
      </c>
      <c r="D12" s="93">
        <v>140567</v>
      </c>
      <c r="E12" s="134"/>
    </row>
    <row r="13" ht="20.1" customHeight="1" spans="1:5">
      <c r="A13" s="93">
        <v>2080505</v>
      </c>
      <c r="B13" s="148" t="s">
        <v>351</v>
      </c>
      <c r="C13" s="93">
        <v>93711</v>
      </c>
      <c r="D13" s="93">
        <v>93711</v>
      </c>
      <c r="E13" s="134"/>
    </row>
    <row r="14" ht="20.1" customHeight="1" spans="1:5">
      <c r="A14" s="93">
        <v>2080506</v>
      </c>
      <c r="B14" s="148" t="s">
        <v>352</v>
      </c>
      <c r="C14" s="93">
        <v>46856</v>
      </c>
      <c r="D14" s="93">
        <v>46856</v>
      </c>
      <c r="E14" s="134"/>
    </row>
    <row r="15" ht="20.1" customHeight="1" spans="1:5">
      <c r="A15" s="93">
        <v>210</v>
      </c>
      <c r="B15" s="148" t="s">
        <v>353</v>
      </c>
      <c r="C15" s="93">
        <v>49784</v>
      </c>
      <c r="D15" s="93">
        <v>49784</v>
      </c>
      <c r="E15" s="134"/>
    </row>
    <row r="16" ht="20.1" customHeight="1" spans="1:5">
      <c r="A16" s="93">
        <v>21011</v>
      </c>
      <c r="B16" s="148" t="s">
        <v>354</v>
      </c>
      <c r="C16" s="93">
        <v>49784</v>
      </c>
      <c r="D16" s="93">
        <v>49784</v>
      </c>
      <c r="E16" s="134"/>
    </row>
    <row r="17" ht="20.1" customHeight="1" spans="1:5">
      <c r="A17" s="93">
        <v>2101102</v>
      </c>
      <c r="B17" s="148" t="s">
        <v>355</v>
      </c>
      <c r="C17" s="93">
        <v>49784</v>
      </c>
      <c r="D17" s="93">
        <v>49784</v>
      </c>
      <c r="E17" s="134"/>
    </row>
    <row r="18" ht="20.1" customHeight="1" spans="1:5">
      <c r="A18" s="93">
        <v>215</v>
      </c>
      <c r="B18" s="148" t="s">
        <v>356</v>
      </c>
      <c r="C18" s="93">
        <v>1604919</v>
      </c>
      <c r="D18" s="93">
        <v>1156919</v>
      </c>
      <c r="E18" s="134">
        <v>448000</v>
      </c>
    </row>
    <row r="19" ht="20.1" customHeight="1" spans="1:5">
      <c r="A19" s="93">
        <v>21507</v>
      </c>
      <c r="B19" s="148" t="s">
        <v>357</v>
      </c>
      <c r="C19" s="93">
        <v>1604919</v>
      </c>
      <c r="D19" s="93">
        <v>1156919</v>
      </c>
      <c r="E19" s="134">
        <v>448000</v>
      </c>
    </row>
    <row r="20" ht="20.1" customHeight="1" spans="1:5">
      <c r="A20" s="93">
        <v>2150799</v>
      </c>
      <c r="B20" s="148" t="s">
        <v>358</v>
      </c>
      <c r="C20" s="93">
        <v>1604919</v>
      </c>
      <c r="D20" s="93">
        <v>1156919</v>
      </c>
      <c r="E20" s="134">
        <v>448000</v>
      </c>
    </row>
    <row r="21" ht="20.1" customHeight="1" spans="1:5">
      <c r="A21" s="93">
        <v>221</v>
      </c>
      <c r="B21" s="148" t="s">
        <v>359</v>
      </c>
      <c r="C21" s="93">
        <v>70284</v>
      </c>
      <c r="D21" s="93">
        <v>70284</v>
      </c>
      <c r="E21" s="134"/>
    </row>
    <row r="22" ht="20.1" customHeight="1" spans="1:5">
      <c r="A22" s="93">
        <v>22102</v>
      </c>
      <c r="B22" s="148" t="s">
        <v>360</v>
      </c>
      <c r="C22" s="93">
        <v>70284</v>
      </c>
      <c r="D22" s="93">
        <v>70284</v>
      </c>
      <c r="E22" s="134"/>
    </row>
    <row r="23" ht="20.1" customHeight="1" spans="1:5">
      <c r="A23" s="93">
        <v>2210201</v>
      </c>
      <c r="B23" s="148" t="s">
        <v>361</v>
      </c>
      <c r="C23" s="93">
        <v>70284</v>
      </c>
      <c r="D23" s="93">
        <v>70284</v>
      </c>
      <c r="E23" s="134"/>
    </row>
    <row r="24" ht="20.1" customHeight="1" spans="1:5">
      <c r="A24" s="93"/>
      <c r="B24" s="148"/>
      <c r="C24" s="93"/>
      <c r="D24" s="93"/>
      <c r="E24" s="134"/>
    </row>
    <row r="25" ht="20.1" customHeight="1" spans="1:5">
      <c r="A25" s="93"/>
      <c r="B25" s="148"/>
      <c r="C25" s="93"/>
      <c r="D25" s="93"/>
      <c r="E25" s="134"/>
    </row>
    <row r="26" ht="20.1" customHeight="1" spans="1:5">
      <c r="A26" s="93"/>
      <c r="B26" s="148"/>
      <c r="C26" s="93"/>
      <c r="D26" s="93"/>
      <c r="E26" s="134"/>
    </row>
    <row r="27" ht="20.1" customHeight="1" spans="1:5">
      <c r="A27" s="93"/>
      <c r="B27" s="148"/>
      <c r="C27" s="93"/>
      <c r="D27" s="93"/>
      <c r="E27" s="134"/>
    </row>
    <row r="28" ht="20.1" customHeight="1" spans="1:5">
      <c r="A28" s="93"/>
      <c r="B28" s="148"/>
      <c r="C28" s="93"/>
      <c r="D28" s="93"/>
      <c r="E28" s="134"/>
    </row>
    <row r="29" ht="20.1" customHeight="1" spans="1:5">
      <c r="A29" s="93"/>
      <c r="B29" s="148"/>
      <c r="C29" s="93"/>
      <c r="D29" s="93"/>
      <c r="E29" s="134"/>
    </row>
    <row r="30" ht="20.1" customHeight="1" spans="1:5">
      <c r="A30" s="93"/>
      <c r="B30" s="148"/>
      <c r="C30" s="93"/>
      <c r="D30" s="93"/>
      <c r="E30" s="134"/>
    </row>
    <row r="31" ht="20.1" customHeight="1" spans="1:5">
      <c r="A31" s="93"/>
      <c r="B31" s="148"/>
      <c r="C31" s="93"/>
      <c r="D31" s="93"/>
      <c r="E31" s="134"/>
    </row>
    <row r="32" ht="20.1" customHeight="1" spans="1:5">
      <c r="A32" s="93"/>
      <c r="B32" s="148"/>
      <c r="C32" s="93"/>
      <c r="D32" s="93"/>
      <c r="E32" s="134"/>
    </row>
    <row r="33" ht="20.1" customHeight="1" spans="1:5">
      <c r="A33" s="93"/>
      <c r="B33" s="148"/>
      <c r="C33" s="93"/>
      <c r="D33" s="93"/>
      <c r="E33" s="134"/>
    </row>
    <row r="34" ht="20.1" customHeight="1" spans="1:5">
      <c r="A34" s="93"/>
      <c r="B34" s="148"/>
      <c r="C34" s="93"/>
      <c r="D34" s="93"/>
      <c r="E34" s="134"/>
    </row>
    <row r="35" ht="20.1" customHeight="1" spans="1:5">
      <c r="A35" s="64"/>
      <c r="B35" s="149"/>
      <c r="C35" s="150"/>
      <c r="D35" s="151"/>
      <c r="E35" s="152"/>
    </row>
    <row r="36" ht="20.1" customHeight="1" spans="1:5">
      <c r="A36" s="129" t="s">
        <v>362</v>
      </c>
      <c r="B36" s="51"/>
      <c r="C36" s="51"/>
      <c r="D36" s="51"/>
      <c r="E36" s="51"/>
    </row>
    <row r="37" customHeight="1" spans="1:5">
      <c r="A37" s="51"/>
      <c r="B37" s="51"/>
      <c r="C37" s="51"/>
      <c r="D37" s="51"/>
      <c r="E37" s="51"/>
    </row>
    <row r="38" customHeight="1" spans="1:5">
      <c r="A38" s="51"/>
      <c r="B38" s="51"/>
      <c r="C38" s="51"/>
      <c r="D38" s="51"/>
      <c r="E38" s="51"/>
    </row>
    <row r="39" customHeight="1" spans="1:5">
      <c r="A39" s="51"/>
      <c r="B39" s="51"/>
      <c r="C39" s="51"/>
      <c r="D39" s="51"/>
      <c r="E39" s="51"/>
    </row>
    <row r="40" customHeight="1" spans="1:5">
      <c r="A40" s="51"/>
      <c r="B40" s="51"/>
      <c r="D40" s="51"/>
      <c r="E40" s="51"/>
    </row>
    <row r="41" customHeight="1" spans="1:5">
      <c r="A41" s="51"/>
      <c r="B41" s="51"/>
      <c r="D41" s="51"/>
      <c r="E41" s="51"/>
    </row>
    <row r="42" s="51" customFormat="1" customHeight="1"/>
    <row r="43" customHeight="1" spans="1:2">
      <c r="A43" s="51"/>
      <c r="B43" s="51"/>
    </row>
    <row r="44" customHeight="1" spans="1:4">
      <c r="A44" s="51"/>
      <c r="B44" s="51"/>
      <c r="D44" s="51"/>
    </row>
    <row r="45" customHeight="1" spans="1:2">
      <c r="A45" s="51"/>
      <c r="B45" s="51"/>
    </row>
    <row r="46" customHeight="1" spans="1:2">
      <c r="A46" s="51"/>
      <c r="B46" s="51"/>
    </row>
    <row r="47" customHeight="1" spans="2:3">
      <c r="B47" s="51"/>
      <c r="C47" s="51"/>
    </row>
    <row r="49" customHeight="1" spans="1:1">
      <c r="A49" s="51"/>
    </row>
    <row r="51" customHeight="1" spans="2:2">
      <c r="B51" s="51"/>
    </row>
    <row r="52" customHeight="1" spans="2:2">
      <c r="B52" s="5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46"/>
  <sheetViews>
    <sheetView showGridLines="0" showZeros="0" workbookViewId="0">
      <selection activeCell="D20" sqref="D20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3" width="21.625" style="49" customWidth="1"/>
    <col min="4" max="4" width="21.75" style="49" customWidth="1"/>
    <col min="5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363</v>
      </c>
      <c r="E1" s="139"/>
    </row>
    <row r="2" ht="44.25" customHeight="1" spans="1:5">
      <c r="A2" s="140" t="s">
        <v>364</v>
      </c>
      <c r="B2" s="141"/>
      <c r="C2" s="141"/>
      <c r="D2" s="141"/>
      <c r="E2" s="141"/>
    </row>
    <row r="3" customHeight="1" spans="1:5">
      <c r="A3" s="141"/>
      <c r="B3" s="141"/>
      <c r="C3" s="141"/>
      <c r="D3" s="141"/>
      <c r="E3" s="141"/>
    </row>
    <row r="4" s="132" customFormat="1" customHeight="1" spans="1:5">
      <c r="A4" s="58"/>
      <c r="B4" s="57"/>
      <c r="C4" s="57"/>
      <c r="D4" s="57"/>
      <c r="E4" s="142" t="s">
        <v>313</v>
      </c>
    </row>
    <row r="5" s="132" customFormat="1" customHeight="1" spans="1:5">
      <c r="A5" s="73" t="s">
        <v>365</v>
      </c>
      <c r="B5" s="73"/>
      <c r="C5" s="73" t="s">
        <v>366</v>
      </c>
      <c r="D5" s="73"/>
      <c r="E5" s="73"/>
    </row>
    <row r="6" s="132" customFormat="1" customHeight="1" spans="1:5">
      <c r="A6" s="73" t="s">
        <v>340</v>
      </c>
      <c r="B6" s="73" t="s">
        <v>341</v>
      </c>
      <c r="C6" s="73" t="s">
        <v>318</v>
      </c>
      <c r="D6" s="73" t="s">
        <v>367</v>
      </c>
      <c r="E6" s="73" t="s">
        <v>368</v>
      </c>
    </row>
    <row r="7" s="132" customFormat="1" customHeight="1" spans="1:10">
      <c r="A7" s="143" t="s">
        <v>369</v>
      </c>
      <c r="B7" s="144" t="s">
        <v>370</v>
      </c>
      <c r="C7" s="67">
        <f>SUM(C8,C18,C43)</f>
        <v>1870097</v>
      </c>
      <c r="D7" s="67">
        <f>SUM(D8,D18,D43)</f>
        <v>1241518</v>
      </c>
      <c r="E7" s="67">
        <f>SUM(E8,E18,E43)</f>
        <v>628579</v>
      </c>
      <c r="J7" s="118"/>
    </row>
    <row r="8" s="132" customFormat="1" customHeight="1" spans="1:7">
      <c r="A8" s="145" t="s">
        <v>371</v>
      </c>
      <c r="B8" s="79" t="s">
        <v>372</v>
      </c>
      <c r="C8" s="108">
        <v>1241518</v>
      </c>
      <c r="D8" s="108">
        <v>1241518</v>
      </c>
      <c r="E8" s="67"/>
      <c r="G8" s="118"/>
    </row>
    <row r="9" s="132" customFormat="1" customHeight="1" spans="1:11">
      <c r="A9" s="145" t="s">
        <v>373</v>
      </c>
      <c r="B9" s="79" t="s">
        <v>374</v>
      </c>
      <c r="C9" s="67">
        <v>302880</v>
      </c>
      <c r="D9" s="67">
        <v>302880</v>
      </c>
      <c r="E9" s="67"/>
      <c r="F9" s="118"/>
      <c r="G9" s="118"/>
      <c r="K9" s="118"/>
    </row>
    <row r="10" s="132" customFormat="1" customHeight="1" spans="1:8">
      <c r="A10" s="145" t="s">
        <v>375</v>
      </c>
      <c r="B10" s="79" t="s">
        <v>376</v>
      </c>
      <c r="C10" s="67">
        <v>12384</v>
      </c>
      <c r="D10" s="67">
        <v>12384</v>
      </c>
      <c r="E10" s="67"/>
      <c r="F10" s="118"/>
      <c r="H10" s="118"/>
    </row>
    <row r="11" s="132" customFormat="1" customHeight="1" spans="1:8">
      <c r="A11" s="145" t="s">
        <v>377</v>
      </c>
      <c r="B11" s="79" t="s">
        <v>378</v>
      </c>
      <c r="C11" s="67">
        <v>633492</v>
      </c>
      <c r="D11" s="67">
        <v>633492</v>
      </c>
      <c r="E11" s="67"/>
      <c r="F11" s="118"/>
      <c r="H11" s="118"/>
    </row>
    <row r="12" s="132" customFormat="1" customHeight="1" spans="1:8">
      <c r="A12" s="145" t="s">
        <v>379</v>
      </c>
      <c r="B12" s="79" t="s">
        <v>380</v>
      </c>
      <c r="C12" s="67">
        <v>93711</v>
      </c>
      <c r="D12" s="67">
        <v>93711</v>
      </c>
      <c r="E12" s="67"/>
      <c r="F12" s="118"/>
      <c r="G12" s="118"/>
      <c r="H12" s="118"/>
    </row>
    <row r="13" s="132" customFormat="1" customHeight="1" spans="1:10">
      <c r="A13" s="145" t="s">
        <v>381</v>
      </c>
      <c r="B13" s="79" t="s">
        <v>382</v>
      </c>
      <c r="C13" s="67">
        <v>46856</v>
      </c>
      <c r="D13" s="67">
        <v>46856</v>
      </c>
      <c r="E13" s="67"/>
      <c r="F13" s="118"/>
      <c r="J13" s="118"/>
    </row>
    <row r="14" s="132" customFormat="1" customHeight="1" spans="1:11">
      <c r="A14" s="145" t="s">
        <v>383</v>
      </c>
      <c r="B14" s="79" t="s">
        <v>384</v>
      </c>
      <c r="C14" s="67">
        <v>49784</v>
      </c>
      <c r="D14" s="67">
        <v>49784</v>
      </c>
      <c r="E14" s="67"/>
      <c r="F14" s="118"/>
      <c r="G14" s="118"/>
      <c r="K14" s="118"/>
    </row>
    <row r="15" s="132" customFormat="1" customHeight="1" spans="1:11">
      <c r="A15" s="145" t="s">
        <v>385</v>
      </c>
      <c r="B15" s="79" t="s">
        <v>386</v>
      </c>
      <c r="C15" s="67">
        <v>19327</v>
      </c>
      <c r="D15" s="67">
        <v>19327</v>
      </c>
      <c r="E15" s="67"/>
      <c r="F15" s="118"/>
      <c r="G15" s="118"/>
      <c r="H15" s="118"/>
      <c r="K15" s="118"/>
    </row>
    <row r="16" s="132" customFormat="1" customHeight="1" spans="1:11">
      <c r="A16" s="145" t="s">
        <v>387</v>
      </c>
      <c r="B16" s="79" t="s">
        <v>388</v>
      </c>
      <c r="C16" s="67">
        <v>70284</v>
      </c>
      <c r="D16" s="67">
        <v>70284</v>
      </c>
      <c r="E16" s="67"/>
      <c r="F16" s="118"/>
      <c r="G16" s="118"/>
      <c r="K16" s="118"/>
    </row>
    <row r="17" s="132" customFormat="1" customHeight="1" spans="1:11">
      <c r="A17" s="145" t="s">
        <v>389</v>
      </c>
      <c r="B17" s="79" t="s">
        <v>390</v>
      </c>
      <c r="C17" s="67">
        <v>12800</v>
      </c>
      <c r="D17" s="67">
        <v>12800</v>
      </c>
      <c r="E17" s="67"/>
      <c r="F17" s="118"/>
      <c r="G17" s="118"/>
      <c r="K17" s="118"/>
    </row>
    <row r="18" s="132" customFormat="1" customHeight="1" spans="1:11">
      <c r="A18" s="145" t="s">
        <v>391</v>
      </c>
      <c r="B18" s="79" t="s">
        <v>392</v>
      </c>
      <c r="C18" s="67">
        <v>628519</v>
      </c>
      <c r="D18" s="67"/>
      <c r="E18" s="67">
        <v>628519</v>
      </c>
      <c r="F18" s="118"/>
      <c r="G18" s="118"/>
      <c r="K18" s="118"/>
    </row>
    <row r="19" s="132" customFormat="1" customHeight="1" spans="1:11">
      <c r="A19" s="145" t="s">
        <v>393</v>
      </c>
      <c r="B19" s="79" t="s">
        <v>394</v>
      </c>
      <c r="C19" s="67">
        <v>228000</v>
      </c>
      <c r="D19" s="67"/>
      <c r="E19" s="67">
        <v>228000</v>
      </c>
      <c r="F19" s="118"/>
      <c r="G19" s="118"/>
      <c r="I19" s="118"/>
      <c r="K19" s="118"/>
    </row>
    <row r="20" s="132" customFormat="1" customHeight="1" spans="1:11">
      <c r="A20" s="145" t="s">
        <v>395</v>
      </c>
      <c r="B20" s="79" t="s">
        <v>396</v>
      </c>
      <c r="C20" s="67" t="s">
        <v>397</v>
      </c>
      <c r="D20" s="67"/>
      <c r="E20" s="67" t="s">
        <v>397</v>
      </c>
      <c r="F20" s="118"/>
      <c r="G20" s="118"/>
      <c r="K20" s="118"/>
    </row>
    <row r="21" s="132" customFormat="1" customHeight="1" spans="1:7">
      <c r="A21" s="145" t="s">
        <v>398</v>
      </c>
      <c r="B21" s="79" t="s">
        <v>399</v>
      </c>
      <c r="C21" s="108" t="s">
        <v>397</v>
      </c>
      <c r="D21" s="108"/>
      <c r="E21" s="108" t="s">
        <v>397</v>
      </c>
      <c r="F21" s="118"/>
      <c r="G21" s="118"/>
    </row>
    <row r="22" s="132" customFormat="1" customHeight="1" spans="1:14">
      <c r="A22" s="145" t="s">
        <v>400</v>
      </c>
      <c r="B22" s="110" t="s">
        <v>401</v>
      </c>
      <c r="C22" s="67" t="s">
        <v>397</v>
      </c>
      <c r="D22" s="67"/>
      <c r="E22" s="67" t="s">
        <v>397</v>
      </c>
      <c r="F22" s="118"/>
      <c r="G22" s="118"/>
      <c r="H22" s="118"/>
      <c r="N22" s="118"/>
    </row>
    <row r="23" s="132" customFormat="1" customHeight="1" spans="1:7">
      <c r="A23" s="145" t="s">
        <v>402</v>
      </c>
      <c r="B23" s="146" t="s">
        <v>403</v>
      </c>
      <c r="C23" s="67" t="s">
        <v>397</v>
      </c>
      <c r="D23" s="67"/>
      <c r="E23" s="67" t="s">
        <v>397</v>
      </c>
      <c r="F23" s="118"/>
      <c r="G23" s="118"/>
    </row>
    <row r="24" s="132" customFormat="1" customHeight="1" spans="1:10">
      <c r="A24" s="145" t="s">
        <v>404</v>
      </c>
      <c r="B24" s="146" t="s">
        <v>405</v>
      </c>
      <c r="C24" s="67" t="s">
        <v>397</v>
      </c>
      <c r="D24" s="67"/>
      <c r="E24" s="67" t="s">
        <v>397</v>
      </c>
      <c r="F24" s="118"/>
      <c r="H24" s="118"/>
      <c r="J24" s="118"/>
    </row>
    <row r="25" s="132" customFormat="1" customHeight="1" spans="1:8">
      <c r="A25" s="145" t="s">
        <v>406</v>
      </c>
      <c r="B25" s="146" t="s">
        <v>407</v>
      </c>
      <c r="C25" s="67">
        <v>10000</v>
      </c>
      <c r="D25" s="67"/>
      <c r="E25" s="67">
        <v>10000</v>
      </c>
      <c r="F25" s="118"/>
      <c r="G25" s="118"/>
      <c r="H25" s="118"/>
    </row>
    <row r="26" s="132" customFormat="1" customHeight="1" spans="1:6">
      <c r="A26" s="145" t="s">
        <v>408</v>
      </c>
      <c r="B26" s="146" t="s">
        <v>409</v>
      </c>
      <c r="C26" s="67" t="s">
        <v>397</v>
      </c>
      <c r="D26" s="67"/>
      <c r="E26" s="67" t="s">
        <v>397</v>
      </c>
      <c r="F26" s="118"/>
    </row>
    <row r="27" s="132" customFormat="1" customHeight="1" spans="1:12">
      <c r="A27" s="145" t="s">
        <v>410</v>
      </c>
      <c r="B27" s="146" t="s">
        <v>411</v>
      </c>
      <c r="C27" s="67" t="s">
        <v>397</v>
      </c>
      <c r="D27" s="67"/>
      <c r="E27" s="67" t="s">
        <v>397</v>
      </c>
      <c r="F27" s="118"/>
      <c r="G27" s="118"/>
      <c r="I27" s="118"/>
      <c r="L27" s="118"/>
    </row>
    <row r="28" s="132" customFormat="1" customHeight="1" spans="1:8">
      <c r="A28" s="145" t="s">
        <v>412</v>
      </c>
      <c r="B28" s="146" t="s">
        <v>413</v>
      </c>
      <c r="C28" s="67">
        <v>30000</v>
      </c>
      <c r="D28" s="67"/>
      <c r="E28" s="67">
        <v>30000</v>
      </c>
      <c r="F28" s="118"/>
      <c r="G28" s="118"/>
      <c r="H28" s="118"/>
    </row>
    <row r="29" s="132" customFormat="1" customHeight="1" spans="1:7">
      <c r="A29" s="145" t="s">
        <v>414</v>
      </c>
      <c r="B29" s="146" t="s">
        <v>415</v>
      </c>
      <c r="C29" s="67" t="s">
        <v>397</v>
      </c>
      <c r="D29" s="67"/>
      <c r="E29" s="67" t="s">
        <v>397</v>
      </c>
      <c r="F29" s="118"/>
      <c r="G29" s="118"/>
    </row>
    <row r="30" s="132" customFormat="1" customHeight="1" spans="1:7">
      <c r="A30" s="145" t="s">
        <v>416</v>
      </c>
      <c r="B30" s="146" t="s">
        <v>417</v>
      </c>
      <c r="C30" s="67" t="s">
        <v>397</v>
      </c>
      <c r="D30" s="67"/>
      <c r="E30" s="67" t="s">
        <v>397</v>
      </c>
      <c r="F30" s="118"/>
      <c r="G30" s="118"/>
    </row>
    <row r="31" s="132" customFormat="1" customHeight="1" spans="1:7">
      <c r="A31" s="145" t="s">
        <v>418</v>
      </c>
      <c r="B31" s="110" t="s">
        <v>419</v>
      </c>
      <c r="C31" s="67" t="s">
        <v>397</v>
      </c>
      <c r="D31" s="67"/>
      <c r="E31" s="67" t="s">
        <v>397</v>
      </c>
      <c r="F31" s="118"/>
      <c r="G31" s="118"/>
    </row>
    <row r="32" s="132" customFormat="1" customHeight="1" spans="1:16">
      <c r="A32" s="145" t="s">
        <v>420</v>
      </c>
      <c r="B32" s="110" t="s">
        <v>421</v>
      </c>
      <c r="C32" s="67">
        <v>4000</v>
      </c>
      <c r="D32" s="67"/>
      <c r="E32" s="67">
        <v>4000</v>
      </c>
      <c r="F32" s="118"/>
      <c r="G32" s="118"/>
      <c r="P32" s="118"/>
    </row>
    <row r="33" s="132" customFormat="1" customHeight="1" spans="1:11">
      <c r="A33" s="145" t="s">
        <v>422</v>
      </c>
      <c r="B33" s="146" t="s">
        <v>423</v>
      </c>
      <c r="C33" s="67">
        <v>4543</v>
      </c>
      <c r="D33" s="67"/>
      <c r="E33" s="67">
        <v>4543</v>
      </c>
      <c r="F33" s="118"/>
      <c r="G33" s="118"/>
      <c r="H33" s="118"/>
      <c r="K33" s="118"/>
    </row>
    <row r="34" s="132" customFormat="1" customHeight="1" spans="1:9">
      <c r="A34" s="145" t="s">
        <v>424</v>
      </c>
      <c r="B34" s="146" t="s">
        <v>425</v>
      </c>
      <c r="C34" s="67">
        <v>10000</v>
      </c>
      <c r="D34" s="67"/>
      <c r="E34" s="67">
        <v>10000</v>
      </c>
      <c r="F34" s="118"/>
      <c r="G34" s="118"/>
      <c r="H34" s="118"/>
      <c r="I34" s="118"/>
    </row>
    <row r="35" s="132" customFormat="1" customHeight="1" spans="1:10">
      <c r="A35" s="145" t="s">
        <v>426</v>
      </c>
      <c r="B35" s="146" t="s">
        <v>427</v>
      </c>
      <c r="C35" s="67" t="s">
        <v>397</v>
      </c>
      <c r="D35" s="67"/>
      <c r="E35" s="67" t="s">
        <v>397</v>
      </c>
      <c r="F35" s="118"/>
      <c r="G35" s="118"/>
      <c r="H35" s="118"/>
      <c r="I35" s="118"/>
      <c r="J35" s="118"/>
    </row>
    <row r="36" s="132" customFormat="1" customHeight="1" spans="1:8">
      <c r="A36" s="145" t="s">
        <v>428</v>
      </c>
      <c r="B36" s="146" t="s">
        <v>429</v>
      </c>
      <c r="C36" s="67" t="s">
        <v>397</v>
      </c>
      <c r="D36" s="67"/>
      <c r="E36" s="67" t="s">
        <v>397</v>
      </c>
      <c r="F36" s="118"/>
      <c r="G36" s="118"/>
      <c r="H36" s="118"/>
    </row>
    <row r="37" s="132" customFormat="1" customHeight="1" spans="1:9">
      <c r="A37" s="145" t="s">
        <v>430</v>
      </c>
      <c r="B37" s="146" t="s">
        <v>431</v>
      </c>
      <c r="C37" s="67" t="s">
        <v>397</v>
      </c>
      <c r="D37" s="67"/>
      <c r="E37" s="67" t="s">
        <v>397</v>
      </c>
      <c r="F37" s="118"/>
      <c r="I37" s="118"/>
    </row>
    <row r="38" s="132" customFormat="1" customHeight="1" spans="1:8">
      <c r="A38" s="145" t="s">
        <v>432</v>
      </c>
      <c r="B38" s="146" t="s">
        <v>433</v>
      </c>
      <c r="C38" s="67" t="s">
        <v>397</v>
      </c>
      <c r="D38" s="67"/>
      <c r="E38" s="67" t="s">
        <v>397</v>
      </c>
      <c r="F38" s="118"/>
      <c r="G38" s="118"/>
      <c r="H38" s="118"/>
    </row>
    <row r="39" s="132" customFormat="1" customHeight="1" spans="1:6">
      <c r="A39" s="145" t="s">
        <v>434</v>
      </c>
      <c r="B39" s="146" t="s">
        <v>435</v>
      </c>
      <c r="C39" s="67">
        <v>250000</v>
      </c>
      <c r="D39" s="67"/>
      <c r="E39" s="67">
        <v>250000</v>
      </c>
      <c r="F39" s="118"/>
    </row>
    <row r="40" s="132" customFormat="1" customHeight="1" spans="1:8">
      <c r="A40" s="145" t="s">
        <v>436</v>
      </c>
      <c r="B40" s="146" t="s">
        <v>437</v>
      </c>
      <c r="C40" s="67">
        <v>18975</v>
      </c>
      <c r="D40" s="67"/>
      <c r="E40" s="67">
        <v>18975</v>
      </c>
      <c r="F40" s="118"/>
      <c r="G40" s="118"/>
      <c r="H40" s="118"/>
    </row>
    <row r="41" s="132" customFormat="1" customHeight="1" spans="1:8">
      <c r="A41" s="145" t="s">
        <v>438</v>
      </c>
      <c r="B41" s="146" t="s">
        <v>439</v>
      </c>
      <c r="C41" s="67">
        <v>10601</v>
      </c>
      <c r="D41" s="67"/>
      <c r="E41" s="67">
        <v>10601</v>
      </c>
      <c r="F41" s="118"/>
      <c r="G41" s="118"/>
      <c r="H41" s="118"/>
    </row>
    <row r="42" s="132" customFormat="1" customHeight="1" spans="1:19">
      <c r="A42" s="145" t="s">
        <v>440</v>
      </c>
      <c r="B42" s="146" t="s">
        <v>441</v>
      </c>
      <c r="C42" s="67">
        <v>62400</v>
      </c>
      <c r="D42" s="67"/>
      <c r="E42" s="67">
        <v>62400</v>
      </c>
      <c r="F42" s="118"/>
      <c r="G42" s="118"/>
      <c r="J42" s="118"/>
      <c r="S42" s="118"/>
    </row>
    <row r="43" s="132" customFormat="1" customHeight="1" spans="1:7">
      <c r="A43" s="145" t="s">
        <v>442</v>
      </c>
      <c r="B43" s="146" t="s">
        <v>443</v>
      </c>
      <c r="C43" s="67">
        <v>60</v>
      </c>
      <c r="D43" s="67"/>
      <c r="E43" s="67">
        <v>60</v>
      </c>
      <c r="F43" s="118"/>
      <c r="G43" s="118"/>
    </row>
    <row r="44" s="132" customFormat="1" customHeight="1" spans="1:9">
      <c r="A44" s="145" t="s">
        <v>444</v>
      </c>
      <c r="B44" s="110" t="s">
        <v>445</v>
      </c>
      <c r="C44" s="67">
        <v>60</v>
      </c>
      <c r="D44" s="67"/>
      <c r="E44" s="67">
        <v>60</v>
      </c>
      <c r="F44" s="118"/>
      <c r="G44" s="118"/>
      <c r="H44" s="118"/>
      <c r="I44" s="118"/>
    </row>
    <row r="45" customHeight="1" spans="3:5">
      <c r="C45" s="51"/>
      <c r="D45" s="51"/>
      <c r="E45" s="51"/>
    </row>
    <row r="46" customHeight="1" spans="4:14">
      <c r="D46" s="51"/>
      <c r="E46" s="51"/>
      <c r="F46" s="51"/>
      <c r="N46" s="5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G2" sqref="$A2:$XFD2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446</v>
      </c>
      <c r="G1" s="130" t="s">
        <v>446</v>
      </c>
      <c r="L1" s="138"/>
    </row>
    <row r="2" ht="42" customHeight="1" spans="1:12">
      <c r="A2" s="119" t="s">
        <v>447</v>
      </c>
      <c r="B2" s="120"/>
      <c r="C2" s="120"/>
      <c r="D2" s="120"/>
      <c r="E2" s="120"/>
      <c r="F2" s="120"/>
      <c r="G2" s="119" t="s">
        <v>448</v>
      </c>
      <c r="H2" s="120"/>
      <c r="I2" s="120"/>
      <c r="J2" s="120"/>
      <c r="K2" s="120"/>
      <c r="L2" s="120"/>
    </row>
    <row r="3" ht="20.1" customHeight="1" spans="1:12">
      <c r="A3" s="131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1" spans="1:1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59" t="s">
        <v>313</v>
      </c>
    </row>
    <row r="5" ht="28.5" customHeight="1" spans="1:12">
      <c r="A5" s="73" t="s">
        <v>449</v>
      </c>
      <c r="B5" s="73"/>
      <c r="C5" s="73"/>
      <c r="D5" s="73"/>
      <c r="E5" s="73"/>
      <c r="F5" s="124"/>
      <c r="G5" s="73" t="s">
        <v>339</v>
      </c>
      <c r="H5" s="73"/>
      <c r="I5" s="73"/>
      <c r="J5" s="73"/>
      <c r="K5" s="73"/>
      <c r="L5" s="73"/>
    </row>
    <row r="6" ht="28.5" customHeight="1" spans="1:12">
      <c r="A6" s="93" t="s">
        <v>318</v>
      </c>
      <c r="B6" s="133" t="s">
        <v>450</v>
      </c>
      <c r="C6" s="93" t="s">
        <v>451</v>
      </c>
      <c r="D6" s="93"/>
      <c r="E6" s="93"/>
      <c r="F6" s="134" t="s">
        <v>425</v>
      </c>
      <c r="G6" s="73" t="s">
        <v>318</v>
      </c>
      <c r="H6" s="45" t="s">
        <v>450</v>
      </c>
      <c r="I6" s="73" t="s">
        <v>451</v>
      </c>
      <c r="J6" s="73"/>
      <c r="K6" s="73"/>
      <c r="L6" s="73" t="s">
        <v>425</v>
      </c>
    </row>
    <row r="7" ht="28.5" customHeight="1" spans="1:12">
      <c r="A7" s="125"/>
      <c r="B7" s="60"/>
      <c r="C7" s="126" t="s">
        <v>342</v>
      </c>
      <c r="D7" s="135" t="s">
        <v>452</v>
      </c>
      <c r="E7" s="135" t="s">
        <v>453</v>
      </c>
      <c r="F7" s="125"/>
      <c r="G7" s="73"/>
      <c r="H7" s="45"/>
      <c r="I7" s="73" t="s">
        <v>342</v>
      </c>
      <c r="J7" s="45" t="s">
        <v>452</v>
      </c>
      <c r="K7" s="45" t="s">
        <v>453</v>
      </c>
      <c r="L7" s="73"/>
    </row>
    <row r="8" ht="28.5" customHeight="1" spans="1:12">
      <c r="A8" s="136"/>
      <c r="B8" s="136"/>
      <c r="C8" s="136"/>
      <c r="D8" s="136"/>
      <c r="E8" s="136"/>
      <c r="F8" s="137"/>
      <c r="G8" s="82">
        <v>4900</v>
      </c>
      <c r="H8" s="67"/>
      <c r="I8" s="82"/>
      <c r="J8" s="81"/>
      <c r="K8" s="82"/>
      <c r="L8" s="67">
        <v>4900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C6" sqref="$A6:$XFD6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454</v>
      </c>
      <c r="E1" s="87"/>
    </row>
    <row r="2" ht="42.75" customHeight="1" spans="1:5">
      <c r="A2" s="119" t="s">
        <v>455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456</v>
      </c>
    </row>
    <row r="5" ht="20.1" customHeight="1" spans="1:5">
      <c r="A5" s="73" t="s">
        <v>340</v>
      </c>
      <c r="B5" s="124" t="s">
        <v>341</v>
      </c>
      <c r="C5" s="73" t="s">
        <v>457</v>
      </c>
      <c r="D5" s="73"/>
      <c r="E5" s="73"/>
    </row>
    <row r="6" ht="20.1" customHeight="1" spans="1:5">
      <c r="A6" s="125"/>
      <c r="B6" s="125"/>
      <c r="C6" s="126" t="s">
        <v>318</v>
      </c>
      <c r="D6" s="126" t="s">
        <v>343</v>
      </c>
      <c r="E6" s="126" t="s">
        <v>344</v>
      </c>
    </row>
    <row r="7" ht="20.1" customHeight="1" spans="1:5">
      <c r="A7" s="127"/>
      <c r="B7" s="128"/>
      <c r="C7" s="81"/>
      <c r="D7" s="82"/>
      <c r="E7" s="67"/>
    </row>
    <row r="8" ht="20.25" customHeight="1" spans="1:5">
      <c r="A8" s="129" t="s">
        <v>458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G22" sqref="G22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459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38.25" customHeight="1" spans="1:251">
      <c r="A2" s="88" t="s">
        <v>460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58"/>
      <c r="B4" s="91"/>
      <c r="C4" s="92"/>
      <c r="D4" s="59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73" t="s">
        <v>314</v>
      </c>
      <c r="B5" s="73"/>
      <c r="C5" s="73" t="s">
        <v>315</v>
      </c>
      <c r="D5" s="73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95" t="s">
        <v>461</v>
      </c>
      <c r="B7" s="96">
        <v>1870097</v>
      </c>
      <c r="C7" s="97" t="s">
        <v>325</v>
      </c>
      <c r="D7" s="98">
        <v>4543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99" t="s">
        <v>462</v>
      </c>
      <c r="B8" s="67"/>
      <c r="C8" s="100" t="s">
        <v>327</v>
      </c>
      <c r="D8" s="98">
        <v>140567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01" t="s">
        <v>463</v>
      </c>
      <c r="B9" s="102"/>
      <c r="C9" s="103" t="s">
        <v>329</v>
      </c>
      <c r="D9" s="98">
        <v>49784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04" t="s">
        <v>464</v>
      </c>
      <c r="B10" s="105"/>
      <c r="C10" s="103" t="s">
        <v>331</v>
      </c>
      <c r="D10" s="98">
        <v>1604919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04" t="s">
        <v>465</v>
      </c>
      <c r="B11" s="105"/>
      <c r="C11" s="100" t="s">
        <v>332</v>
      </c>
      <c r="D11" s="98">
        <v>70284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04" t="s">
        <v>466</v>
      </c>
      <c r="B12" s="67"/>
      <c r="C12" s="106"/>
      <c r="D12" s="107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04"/>
      <c r="B13" s="69"/>
      <c r="C13" s="106"/>
      <c r="D13" s="107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04"/>
      <c r="B14" s="108"/>
      <c r="C14" s="109"/>
      <c r="D14" s="107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04"/>
      <c r="B15" s="108"/>
      <c r="C15" s="109"/>
      <c r="D15" s="10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251">
      <c r="A16" s="104"/>
      <c r="B16" s="108"/>
      <c r="C16" s="109"/>
      <c r="D16" s="107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17" customHeight="1" spans="1:251">
      <c r="A17" s="104"/>
      <c r="B17" s="108"/>
      <c r="C17" s="109"/>
      <c r="D17" s="107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</row>
    <row r="18" customHeight="1" spans="1:251">
      <c r="A18" s="110"/>
      <c r="B18" s="108"/>
      <c r="C18" s="109"/>
      <c r="D18" s="107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</row>
    <row r="19" customHeight="1" spans="1:251">
      <c r="A19" s="110"/>
      <c r="B19" s="108"/>
      <c r="C19" s="106"/>
      <c r="D19" s="107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</row>
    <row r="20" customHeight="1" spans="1:251">
      <c r="A20" s="110"/>
      <c r="B20" s="108"/>
      <c r="C20" s="109"/>
      <c r="D20" s="10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</row>
    <row r="21" customHeight="1" spans="1:251">
      <c r="A21" s="110"/>
      <c r="B21" s="108"/>
      <c r="C21" s="109"/>
      <c r="D21" s="10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8"/>
      <c r="FE21" s="118"/>
      <c r="FF21" s="118"/>
      <c r="FG21" s="118"/>
      <c r="FH21" s="118"/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118"/>
      <c r="GO21" s="118"/>
      <c r="GP21" s="118"/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/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118"/>
      <c r="IK21" s="118"/>
      <c r="IL21" s="118"/>
      <c r="IM21" s="118"/>
      <c r="IN21" s="118"/>
      <c r="IO21" s="118"/>
      <c r="IP21" s="118"/>
      <c r="IQ21" s="118"/>
    </row>
    <row r="22" customHeight="1" spans="1:251">
      <c r="A22" s="111"/>
      <c r="B22" s="108"/>
      <c r="C22" s="109"/>
      <c r="D22" s="10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</row>
    <row r="23" customHeight="1" spans="1:251">
      <c r="A23" s="111"/>
      <c r="B23" s="108"/>
      <c r="C23" s="109"/>
      <c r="D23" s="10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</row>
    <row r="24" customHeight="1" spans="1:251">
      <c r="A24" s="111"/>
      <c r="B24" s="108"/>
      <c r="C24" s="112"/>
      <c r="D24" s="113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</row>
    <row r="25" customHeight="1" spans="1:251">
      <c r="A25" s="114" t="s">
        <v>467</v>
      </c>
      <c r="B25" s="115">
        <f>SUM(B7:B17)</f>
        <v>1870097</v>
      </c>
      <c r="C25" s="116" t="s">
        <v>468</v>
      </c>
      <c r="D25" s="113">
        <f>SUM(D7:D24)</f>
        <v>1870097</v>
      </c>
      <c r="F25" s="51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</row>
    <row r="26" customHeight="1" spans="1:251">
      <c r="A26" s="104" t="s">
        <v>469</v>
      </c>
      <c r="B26" s="115"/>
      <c r="C26" s="109" t="s">
        <v>470</v>
      </c>
      <c r="D26" s="113"/>
      <c r="E26" s="51"/>
      <c r="F26" s="51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</row>
    <row r="27" customHeight="1" spans="1:251">
      <c r="A27" s="104" t="s">
        <v>471</v>
      </c>
      <c r="B27" s="67"/>
      <c r="C27" s="106"/>
      <c r="D27" s="113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</row>
    <row r="28" customHeight="1" spans="1:5">
      <c r="A28" s="117" t="s">
        <v>472</v>
      </c>
      <c r="B28" s="113">
        <f>SUM(B10:B27)</f>
        <v>1870097</v>
      </c>
      <c r="C28" s="112" t="s">
        <v>473</v>
      </c>
      <c r="D28" s="113">
        <f>D25+D26</f>
        <v>1870097</v>
      </c>
      <c r="E28" s="51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52"/>
  <sheetViews>
    <sheetView showGridLines="0" showZeros="0" workbookViewId="0">
      <selection activeCell="M17" sqref="M17"/>
    </sheetView>
  </sheetViews>
  <sheetFormatPr defaultColWidth="6.875" defaultRowHeight="12.75" customHeight="1"/>
  <cols>
    <col min="1" max="1" width="12.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474</v>
      </c>
      <c r="L1" s="83"/>
    </row>
    <row r="2" ht="43.5" customHeight="1" spans="1:12">
      <c r="A2" s="70" t="s">
        <v>475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84" t="s">
        <v>313</v>
      </c>
    </row>
    <row r="5" ht="24" customHeight="1" spans="1:12">
      <c r="A5" s="73" t="s">
        <v>476</v>
      </c>
      <c r="B5" s="73"/>
      <c r="C5" s="74" t="s">
        <v>318</v>
      </c>
      <c r="D5" s="45" t="s">
        <v>471</v>
      </c>
      <c r="E5" s="45" t="s">
        <v>461</v>
      </c>
      <c r="F5" s="45" t="s">
        <v>462</v>
      </c>
      <c r="G5" s="45" t="s">
        <v>463</v>
      </c>
      <c r="H5" s="75" t="s">
        <v>464</v>
      </c>
      <c r="I5" s="74"/>
      <c r="J5" s="45" t="s">
        <v>465</v>
      </c>
      <c r="K5" s="45" t="s">
        <v>466</v>
      </c>
      <c r="L5" s="61" t="s">
        <v>469</v>
      </c>
    </row>
    <row r="6" ht="42" customHeight="1" spans="1:12">
      <c r="A6" s="76" t="s">
        <v>340</v>
      </c>
      <c r="B6" s="77" t="s">
        <v>341</v>
      </c>
      <c r="C6" s="60"/>
      <c r="D6" s="60"/>
      <c r="E6" s="60"/>
      <c r="F6" s="60"/>
      <c r="G6" s="60"/>
      <c r="H6" s="45" t="s">
        <v>477</v>
      </c>
      <c r="I6" s="45" t="s">
        <v>478</v>
      </c>
      <c r="J6" s="60"/>
      <c r="K6" s="60"/>
      <c r="L6" s="60"/>
    </row>
    <row r="7" ht="20.1" customHeight="1" spans="1:12">
      <c r="A7" s="78"/>
      <c r="B7" s="79" t="s">
        <v>345</v>
      </c>
      <c r="C7" s="80">
        <v>1870097</v>
      </c>
      <c r="D7" s="80"/>
      <c r="E7" s="80">
        <v>1870097</v>
      </c>
      <c r="F7" s="67"/>
      <c r="G7" s="81"/>
      <c r="H7" s="82"/>
      <c r="I7" s="82"/>
      <c r="J7" s="67"/>
      <c r="K7" s="81"/>
      <c r="L7" s="67"/>
    </row>
    <row r="8" ht="20.1" customHeight="1" spans="1:12">
      <c r="A8" s="78">
        <v>205</v>
      </c>
      <c r="B8" s="79" t="s">
        <v>346</v>
      </c>
      <c r="C8" s="80">
        <v>4543</v>
      </c>
      <c r="D8" s="80"/>
      <c r="E8" s="80">
        <v>4543</v>
      </c>
      <c r="F8" s="67"/>
      <c r="G8" s="81"/>
      <c r="H8" s="82"/>
      <c r="I8" s="82"/>
      <c r="J8" s="67"/>
      <c r="K8" s="81"/>
      <c r="L8" s="67"/>
    </row>
    <row r="9" ht="20.1" customHeight="1" spans="1:12">
      <c r="A9" s="78">
        <v>20508</v>
      </c>
      <c r="B9" s="79" t="s">
        <v>347</v>
      </c>
      <c r="C9" s="80">
        <v>4543</v>
      </c>
      <c r="D9" s="80"/>
      <c r="E9" s="80">
        <v>4543</v>
      </c>
      <c r="F9" s="67"/>
      <c r="G9" s="81"/>
      <c r="H9" s="82"/>
      <c r="I9" s="82"/>
      <c r="J9" s="67"/>
      <c r="K9" s="81"/>
      <c r="L9" s="67"/>
    </row>
    <row r="10" ht="20.1" customHeight="1" spans="1:12">
      <c r="A10" s="78">
        <v>2050803</v>
      </c>
      <c r="B10" s="79" t="s">
        <v>348</v>
      </c>
      <c r="C10" s="80">
        <v>4543</v>
      </c>
      <c r="D10" s="80"/>
      <c r="E10" s="80">
        <v>4543</v>
      </c>
      <c r="F10" s="67"/>
      <c r="G10" s="81"/>
      <c r="H10" s="82"/>
      <c r="I10" s="82"/>
      <c r="J10" s="67"/>
      <c r="K10" s="81"/>
      <c r="L10" s="67"/>
    </row>
    <row r="11" ht="20.1" customHeight="1" spans="1:12">
      <c r="A11" s="78">
        <v>208</v>
      </c>
      <c r="B11" s="79" t="s">
        <v>349</v>
      </c>
      <c r="C11" s="80">
        <v>140567</v>
      </c>
      <c r="D11" s="80"/>
      <c r="E11" s="80">
        <v>140567</v>
      </c>
      <c r="F11" s="67"/>
      <c r="G11" s="81"/>
      <c r="H11" s="82"/>
      <c r="I11" s="82"/>
      <c r="J11" s="67"/>
      <c r="K11" s="81"/>
      <c r="L11" s="67"/>
    </row>
    <row r="12" ht="20.1" customHeight="1" spans="1:12">
      <c r="A12" s="78">
        <v>20805</v>
      </c>
      <c r="B12" s="79" t="s">
        <v>350</v>
      </c>
      <c r="C12" s="80">
        <v>140567</v>
      </c>
      <c r="D12" s="80"/>
      <c r="E12" s="80">
        <v>140567</v>
      </c>
      <c r="F12" s="67"/>
      <c r="G12" s="81"/>
      <c r="H12" s="82"/>
      <c r="I12" s="82"/>
      <c r="J12" s="67"/>
      <c r="K12" s="81"/>
      <c r="L12" s="67"/>
    </row>
    <row r="13" ht="20.1" customHeight="1" spans="1:12">
      <c r="A13" s="78">
        <v>2080505</v>
      </c>
      <c r="B13" s="79" t="s">
        <v>351</v>
      </c>
      <c r="C13" s="80">
        <v>93711</v>
      </c>
      <c r="D13" s="80"/>
      <c r="E13" s="80">
        <v>93711</v>
      </c>
      <c r="F13" s="67"/>
      <c r="G13" s="81"/>
      <c r="H13" s="82"/>
      <c r="I13" s="82"/>
      <c r="J13" s="67"/>
      <c r="K13" s="81"/>
      <c r="L13" s="67"/>
    </row>
    <row r="14" ht="20.1" customHeight="1" spans="1:12">
      <c r="A14" s="78">
        <v>2080506</v>
      </c>
      <c r="B14" s="79" t="s">
        <v>352</v>
      </c>
      <c r="C14" s="80">
        <v>46856</v>
      </c>
      <c r="D14" s="80"/>
      <c r="E14" s="80">
        <v>46856</v>
      </c>
      <c r="F14" s="67"/>
      <c r="G14" s="81"/>
      <c r="H14" s="82"/>
      <c r="I14" s="82"/>
      <c r="J14" s="67"/>
      <c r="K14" s="81"/>
      <c r="L14" s="67"/>
    </row>
    <row r="15" ht="20.1" customHeight="1" spans="1:12">
      <c r="A15" s="78">
        <v>210</v>
      </c>
      <c r="B15" s="79" t="s">
        <v>353</v>
      </c>
      <c r="C15" s="80">
        <v>49784</v>
      </c>
      <c r="D15" s="80"/>
      <c r="E15" s="80">
        <v>49784</v>
      </c>
      <c r="F15" s="67"/>
      <c r="G15" s="81"/>
      <c r="H15" s="82"/>
      <c r="I15" s="82"/>
      <c r="J15" s="67"/>
      <c r="K15" s="81"/>
      <c r="L15" s="67"/>
    </row>
    <row r="16" ht="20.1" customHeight="1" spans="1:12">
      <c r="A16" s="78">
        <v>21011</v>
      </c>
      <c r="B16" s="79" t="s">
        <v>354</v>
      </c>
      <c r="C16" s="80">
        <v>49784</v>
      </c>
      <c r="D16" s="80"/>
      <c r="E16" s="80">
        <v>49784</v>
      </c>
      <c r="F16" s="67"/>
      <c r="G16" s="81"/>
      <c r="H16" s="82"/>
      <c r="I16" s="82"/>
      <c r="J16" s="67"/>
      <c r="K16" s="81"/>
      <c r="L16" s="67"/>
    </row>
    <row r="17" ht="20.1" customHeight="1" spans="1:12">
      <c r="A17" s="78">
        <v>2101102</v>
      </c>
      <c r="B17" s="79" t="s">
        <v>355</v>
      </c>
      <c r="C17" s="80">
        <v>49784</v>
      </c>
      <c r="D17" s="80"/>
      <c r="E17" s="80">
        <v>49784</v>
      </c>
      <c r="F17" s="67"/>
      <c r="G17" s="81"/>
      <c r="H17" s="82"/>
      <c r="I17" s="82"/>
      <c r="J17" s="67"/>
      <c r="K17" s="81"/>
      <c r="L17" s="67"/>
    </row>
    <row r="18" ht="20.1" customHeight="1" spans="1:12">
      <c r="A18" s="78">
        <v>215</v>
      </c>
      <c r="B18" s="79" t="s">
        <v>356</v>
      </c>
      <c r="C18" s="80">
        <v>1604919</v>
      </c>
      <c r="D18" s="80"/>
      <c r="E18" s="80">
        <v>1604919</v>
      </c>
      <c r="F18" s="67"/>
      <c r="G18" s="81"/>
      <c r="H18" s="82"/>
      <c r="I18" s="82"/>
      <c r="J18" s="67"/>
      <c r="K18" s="81"/>
      <c r="L18" s="67"/>
    </row>
    <row r="19" ht="20.1" customHeight="1" spans="1:12">
      <c r="A19" s="78">
        <v>21507</v>
      </c>
      <c r="B19" s="79" t="s">
        <v>357</v>
      </c>
      <c r="C19" s="80">
        <v>1604919</v>
      </c>
      <c r="D19" s="80"/>
      <c r="E19" s="80">
        <v>1604919</v>
      </c>
      <c r="F19" s="67"/>
      <c r="G19" s="81"/>
      <c r="H19" s="82"/>
      <c r="I19" s="82"/>
      <c r="J19" s="67"/>
      <c r="K19" s="81"/>
      <c r="L19" s="67"/>
    </row>
    <row r="20" ht="20.1" customHeight="1" spans="1:12">
      <c r="A20" s="78">
        <v>2150799</v>
      </c>
      <c r="B20" s="79" t="s">
        <v>358</v>
      </c>
      <c r="C20" s="80">
        <v>1604919</v>
      </c>
      <c r="D20" s="80"/>
      <c r="E20" s="80">
        <v>1604919</v>
      </c>
      <c r="F20" s="67"/>
      <c r="G20" s="81"/>
      <c r="H20" s="82"/>
      <c r="I20" s="82"/>
      <c r="J20" s="67"/>
      <c r="K20" s="81"/>
      <c r="L20" s="67"/>
    </row>
    <row r="21" ht="20.1" customHeight="1" spans="1:12">
      <c r="A21" s="78">
        <v>221</v>
      </c>
      <c r="B21" s="79" t="s">
        <v>359</v>
      </c>
      <c r="C21" s="80">
        <v>70284</v>
      </c>
      <c r="D21" s="80"/>
      <c r="E21" s="80">
        <v>70284</v>
      </c>
      <c r="F21" s="67"/>
      <c r="G21" s="81"/>
      <c r="H21" s="82"/>
      <c r="I21" s="82"/>
      <c r="J21" s="67"/>
      <c r="K21" s="81"/>
      <c r="L21" s="67"/>
    </row>
    <row r="22" ht="20.1" customHeight="1" spans="1:12">
      <c r="A22" s="78">
        <v>22102</v>
      </c>
      <c r="B22" s="79" t="s">
        <v>360</v>
      </c>
      <c r="C22" s="80">
        <v>70284</v>
      </c>
      <c r="D22" s="80"/>
      <c r="E22" s="80">
        <v>70284</v>
      </c>
      <c r="F22" s="67"/>
      <c r="G22" s="81"/>
      <c r="H22" s="82"/>
      <c r="I22" s="82"/>
      <c r="J22" s="67"/>
      <c r="K22" s="81"/>
      <c r="L22" s="67"/>
    </row>
    <row r="23" ht="20.1" customHeight="1" spans="1:12">
      <c r="A23" s="78">
        <v>2210201</v>
      </c>
      <c r="B23" s="79" t="s">
        <v>361</v>
      </c>
      <c r="C23" s="80">
        <v>70284</v>
      </c>
      <c r="D23" s="80"/>
      <c r="E23" s="80">
        <v>70284</v>
      </c>
      <c r="F23" s="67"/>
      <c r="G23" s="81"/>
      <c r="H23" s="82"/>
      <c r="I23" s="82"/>
      <c r="J23" s="67"/>
      <c r="K23" s="81"/>
      <c r="L23" s="67"/>
    </row>
    <row r="24" ht="20.1" customHeight="1" spans="1:12">
      <c r="A24" s="78"/>
      <c r="B24" s="79"/>
      <c r="C24" s="80"/>
      <c r="D24" s="80"/>
      <c r="E24" s="81"/>
      <c r="F24" s="67"/>
      <c r="G24" s="81"/>
      <c r="H24" s="82"/>
      <c r="I24" s="82"/>
      <c r="J24" s="67"/>
      <c r="K24" s="81"/>
      <c r="L24" s="67"/>
    </row>
    <row r="25" ht="20.1" customHeight="1" spans="1:12">
      <c r="A25" s="78"/>
      <c r="B25" s="79"/>
      <c r="C25" s="80"/>
      <c r="D25" s="80"/>
      <c r="E25" s="81"/>
      <c r="F25" s="67"/>
      <c r="G25" s="81"/>
      <c r="H25" s="82"/>
      <c r="I25" s="82"/>
      <c r="J25" s="67"/>
      <c r="K25" s="81"/>
      <c r="L25" s="67"/>
    </row>
    <row r="26" ht="20.1" customHeight="1" spans="1:12">
      <c r="A26" s="78"/>
      <c r="B26" s="79"/>
      <c r="C26" s="80"/>
      <c r="D26" s="80"/>
      <c r="E26" s="81"/>
      <c r="F26" s="67"/>
      <c r="G26" s="81"/>
      <c r="H26" s="82"/>
      <c r="I26" s="82"/>
      <c r="J26" s="67"/>
      <c r="K26" s="81"/>
      <c r="L26" s="67"/>
    </row>
    <row r="27" ht="20.1" customHeight="1" spans="1:12">
      <c r="A27" s="78"/>
      <c r="B27" s="79"/>
      <c r="C27" s="80"/>
      <c r="D27" s="80"/>
      <c r="E27" s="81"/>
      <c r="F27" s="67"/>
      <c r="G27" s="81"/>
      <c r="H27" s="82"/>
      <c r="I27" s="82"/>
      <c r="J27" s="67"/>
      <c r="K27" s="81"/>
      <c r="L27" s="67"/>
    </row>
    <row r="28" ht="20.1" customHeight="1" spans="1:12">
      <c r="A28" s="78"/>
      <c r="B28" s="79"/>
      <c r="C28" s="80"/>
      <c r="D28" s="80"/>
      <c r="E28" s="81"/>
      <c r="F28" s="67"/>
      <c r="G28" s="81"/>
      <c r="H28" s="82"/>
      <c r="I28" s="82"/>
      <c r="J28" s="67"/>
      <c r="K28" s="81"/>
      <c r="L28" s="67"/>
    </row>
    <row r="29" ht="20.1" customHeight="1" spans="1:12">
      <c r="A29" s="78"/>
      <c r="B29" s="79"/>
      <c r="C29" s="80"/>
      <c r="D29" s="80"/>
      <c r="E29" s="81"/>
      <c r="F29" s="67"/>
      <c r="G29" s="81"/>
      <c r="H29" s="82"/>
      <c r="I29" s="82"/>
      <c r="J29" s="67"/>
      <c r="K29" s="81"/>
      <c r="L29" s="67"/>
    </row>
    <row r="30" ht="20.1" customHeight="1" spans="1:12">
      <c r="A30" s="78"/>
      <c r="B30" s="79"/>
      <c r="C30" s="80"/>
      <c r="D30" s="80"/>
      <c r="E30" s="81"/>
      <c r="F30" s="67"/>
      <c r="G30" s="81"/>
      <c r="H30" s="82"/>
      <c r="I30" s="82"/>
      <c r="J30" s="67"/>
      <c r="K30" s="81"/>
      <c r="L30" s="67"/>
    </row>
    <row r="31" ht="20.1" customHeight="1" spans="1:12">
      <c r="A31" s="78"/>
      <c r="B31" s="79"/>
      <c r="C31" s="80"/>
      <c r="D31" s="80"/>
      <c r="E31" s="81"/>
      <c r="F31" s="67"/>
      <c r="G31" s="81"/>
      <c r="H31" s="82"/>
      <c r="I31" s="82"/>
      <c r="J31" s="67"/>
      <c r="K31" s="81"/>
      <c r="L31" s="67"/>
    </row>
    <row r="32" ht="20.1" customHeight="1" spans="1:12">
      <c r="A32" s="78"/>
      <c r="B32" s="79"/>
      <c r="C32" s="80"/>
      <c r="D32" s="80"/>
      <c r="E32" s="81"/>
      <c r="F32" s="67"/>
      <c r="G32" s="81"/>
      <c r="H32" s="82"/>
      <c r="I32" s="82"/>
      <c r="J32" s="67"/>
      <c r="K32" s="81"/>
      <c r="L32" s="67"/>
    </row>
    <row r="33" ht="20.1" customHeight="1" spans="1:12">
      <c r="A33" s="78"/>
      <c r="B33" s="79"/>
      <c r="C33" s="80"/>
      <c r="D33" s="80"/>
      <c r="E33" s="81"/>
      <c r="F33" s="67"/>
      <c r="G33" s="81"/>
      <c r="H33" s="82"/>
      <c r="I33" s="82"/>
      <c r="J33" s="67"/>
      <c r="K33" s="81"/>
      <c r="L33" s="67"/>
    </row>
    <row r="34" ht="20.1" customHeight="1" spans="1:12">
      <c r="A34" s="78"/>
      <c r="B34" s="79"/>
      <c r="C34" s="80"/>
      <c r="D34" s="80"/>
      <c r="E34" s="81"/>
      <c r="F34" s="67"/>
      <c r="G34" s="81"/>
      <c r="H34" s="82"/>
      <c r="I34" s="82"/>
      <c r="J34" s="67"/>
      <c r="K34" s="81"/>
      <c r="L34" s="67"/>
    </row>
    <row r="35" ht="20.1" customHeight="1" spans="1:12">
      <c r="A35" s="78"/>
      <c r="B35" s="79"/>
      <c r="C35" s="80"/>
      <c r="D35" s="80"/>
      <c r="E35" s="81"/>
      <c r="F35" s="67"/>
      <c r="G35" s="81"/>
      <c r="H35" s="82"/>
      <c r="I35" s="82"/>
      <c r="J35" s="67"/>
      <c r="K35" s="81"/>
      <c r="L35" s="67"/>
    </row>
    <row r="36" ht="20.1" customHeight="1" spans="1:12">
      <c r="A36" s="78"/>
      <c r="B36" s="79"/>
      <c r="C36" s="80"/>
      <c r="D36" s="80"/>
      <c r="E36" s="81"/>
      <c r="F36" s="67"/>
      <c r="G36" s="81"/>
      <c r="H36" s="82"/>
      <c r="I36" s="82"/>
      <c r="J36" s="67"/>
      <c r="K36" s="81"/>
      <c r="L36" s="67"/>
    </row>
    <row r="37" ht="21" customHeight="1" spans="2:1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customHeight="1" spans="2:1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customHeight="1" spans="1:1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customHeight="1" spans="2:12">
      <c r="B40" s="51"/>
      <c r="C40" s="51"/>
      <c r="D40" s="51"/>
      <c r="F40" s="51"/>
      <c r="G40" s="51"/>
      <c r="H40" s="51"/>
      <c r="I40" s="51"/>
      <c r="J40" s="51"/>
      <c r="K40" s="51"/>
      <c r="L40" s="51"/>
    </row>
    <row r="41" customHeight="1" spans="2:12">
      <c r="B41" s="51"/>
      <c r="C41" s="51"/>
      <c r="I41" s="51"/>
      <c r="J41" s="51"/>
      <c r="K41" s="51"/>
      <c r="L41" s="51"/>
    </row>
    <row r="42" customHeight="1" spans="2:11">
      <c r="B42" s="51"/>
      <c r="J42" s="51"/>
      <c r="K42" s="51"/>
    </row>
    <row r="43" customHeight="1" spans="2:12">
      <c r="B43" s="51"/>
      <c r="J43" s="51"/>
      <c r="K43" s="51"/>
      <c r="L43" s="51"/>
    </row>
    <row r="44" customHeight="1" spans="2:10">
      <c r="B44" s="51"/>
      <c r="E44" s="51"/>
      <c r="J44" s="51"/>
    </row>
    <row r="45" customHeight="1" spans="2:10">
      <c r="B45" s="51"/>
      <c r="I45" s="51"/>
      <c r="J45" s="51"/>
    </row>
    <row r="46" customHeight="1" spans="2:9">
      <c r="B46" s="51"/>
      <c r="I46" s="51"/>
    </row>
    <row r="47" customHeight="1" spans="2:11">
      <c r="B47" s="51"/>
      <c r="I47" s="51"/>
      <c r="K47" s="51"/>
    </row>
    <row r="48" customHeight="1" spans="2:2">
      <c r="B48" s="51"/>
    </row>
    <row r="49" customHeight="1" spans="2:6">
      <c r="B49" s="51"/>
      <c r="C49" s="51"/>
      <c r="F49" s="51"/>
    </row>
    <row r="50" customHeight="1" spans="2:2">
      <c r="B50" s="51"/>
    </row>
    <row r="51" customHeight="1" spans="2:4">
      <c r="B51" s="51"/>
      <c r="C51" s="51"/>
      <c r="D51" s="51"/>
    </row>
    <row r="52" customHeight="1" spans="2:11">
      <c r="B52" s="51"/>
      <c r="K52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50"/>
  <sheetViews>
    <sheetView showGridLines="0" showZeros="0" workbookViewId="0">
      <selection activeCell="K14" sqref="K14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479</v>
      </c>
      <c r="B1" s="51"/>
    </row>
    <row r="2" ht="44.25" customHeight="1" spans="1:8">
      <c r="A2" s="52" t="s">
        <v>480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60" t="s">
        <v>343</v>
      </c>
      <c r="E5" s="45" t="s">
        <v>344</v>
      </c>
      <c r="F5" s="45" t="s">
        <v>481</v>
      </c>
      <c r="G5" s="45" t="s">
        <v>482</v>
      </c>
      <c r="H5" s="45" t="s">
        <v>483</v>
      </c>
    </row>
    <row r="6" ht="29.25" customHeight="1" spans="1:8">
      <c r="A6" s="61"/>
      <c r="B6" s="62" t="s">
        <v>345</v>
      </c>
      <c r="C6" s="63">
        <v>1870097</v>
      </c>
      <c r="D6" s="60">
        <v>1422097</v>
      </c>
      <c r="E6" s="62">
        <v>448000</v>
      </c>
      <c r="F6" s="61"/>
      <c r="G6" s="61"/>
      <c r="H6" s="61"/>
    </row>
    <row r="7" ht="29.25" customHeight="1" spans="1:8">
      <c r="A7" s="61">
        <v>205</v>
      </c>
      <c r="B7" s="62" t="s">
        <v>346</v>
      </c>
      <c r="C7" s="63">
        <v>4543</v>
      </c>
      <c r="D7" s="60">
        <v>4543</v>
      </c>
      <c r="E7" s="62"/>
      <c r="F7" s="61"/>
      <c r="G7" s="61"/>
      <c r="H7" s="61"/>
    </row>
    <row r="8" ht="29.25" customHeight="1" spans="1:8">
      <c r="A8" s="61">
        <v>20508</v>
      </c>
      <c r="B8" s="62" t="s">
        <v>347</v>
      </c>
      <c r="C8" s="63">
        <v>4543</v>
      </c>
      <c r="D8" s="60">
        <v>4543</v>
      </c>
      <c r="E8" s="62"/>
      <c r="F8" s="61"/>
      <c r="G8" s="61"/>
      <c r="H8" s="61"/>
    </row>
    <row r="9" ht="29.25" customHeight="1" spans="1:8">
      <c r="A9" s="61">
        <v>2050803</v>
      </c>
      <c r="B9" s="62" t="s">
        <v>348</v>
      </c>
      <c r="C9" s="63">
        <v>4543</v>
      </c>
      <c r="D9" s="60">
        <v>4543</v>
      </c>
      <c r="E9" s="62"/>
      <c r="F9" s="61"/>
      <c r="G9" s="61"/>
      <c r="H9" s="61"/>
    </row>
    <row r="10" ht="29.25" customHeight="1" spans="1:8">
      <c r="A10" s="61">
        <v>208</v>
      </c>
      <c r="B10" s="62" t="s">
        <v>349</v>
      </c>
      <c r="C10" s="63">
        <v>140567</v>
      </c>
      <c r="D10" s="60">
        <v>140567</v>
      </c>
      <c r="E10" s="62"/>
      <c r="F10" s="61"/>
      <c r="G10" s="61"/>
      <c r="H10" s="61"/>
    </row>
    <row r="11" ht="29.25" customHeight="1" spans="1:8">
      <c r="A11" s="61">
        <v>20805</v>
      </c>
      <c r="B11" s="62" t="s">
        <v>350</v>
      </c>
      <c r="C11" s="63">
        <v>140567</v>
      </c>
      <c r="D11" s="60">
        <v>140567</v>
      </c>
      <c r="E11" s="62"/>
      <c r="F11" s="61"/>
      <c r="G11" s="61"/>
      <c r="H11" s="61"/>
    </row>
    <row r="12" ht="29.25" customHeight="1" spans="1:8">
      <c r="A12" s="61">
        <v>2080505</v>
      </c>
      <c r="B12" s="62" t="s">
        <v>351</v>
      </c>
      <c r="C12" s="63">
        <v>93711</v>
      </c>
      <c r="D12" s="60">
        <v>93711</v>
      </c>
      <c r="E12" s="62"/>
      <c r="F12" s="61"/>
      <c r="G12" s="61"/>
      <c r="H12" s="61"/>
    </row>
    <row r="13" ht="29.25" customHeight="1" spans="1:8">
      <c r="A13" s="61">
        <v>2080506</v>
      </c>
      <c r="B13" s="62" t="s">
        <v>352</v>
      </c>
      <c r="C13" s="63">
        <v>46856</v>
      </c>
      <c r="D13" s="60">
        <v>46856</v>
      </c>
      <c r="E13" s="62"/>
      <c r="F13" s="61"/>
      <c r="G13" s="61"/>
      <c r="H13" s="61"/>
    </row>
    <row r="14" ht="29.25" customHeight="1" spans="1:8">
      <c r="A14" s="61">
        <v>210</v>
      </c>
      <c r="B14" s="62" t="s">
        <v>353</v>
      </c>
      <c r="C14" s="63">
        <v>49784</v>
      </c>
      <c r="D14" s="60">
        <v>49784</v>
      </c>
      <c r="E14" s="62"/>
      <c r="F14" s="61"/>
      <c r="G14" s="61"/>
      <c r="H14" s="61"/>
    </row>
    <row r="15" ht="29.25" customHeight="1" spans="1:8">
      <c r="A15" s="61">
        <v>21011</v>
      </c>
      <c r="B15" s="62" t="s">
        <v>354</v>
      </c>
      <c r="C15" s="63">
        <v>49784</v>
      </c>
      <c r="D15" s="60">
        <v>49784</v>
      </c>
      <c r="E15" s="62"/>
      <c r="F15" s="61"/>
      <c r="G15" s="61"/>
      <c r="H15" s="61"/>
    </row>
    <row r="16" ht="29.25" customHeight="1" spans="1:8">
      <c r="A16" s="61">
        <v>2101102</v>
      </c>
      <c r="B16" s="62" t="s">
        <v>355</v>
      </c>
      <c r="C16" s="63">
        <v>49784</v>
      </c>
      <c r="D16" s="60">
        <v>49784</v>
      </c>
      <c r="E16" s="62"/>
      <c r="F16" s="61"/>
      <c r="G16" s="61"/>
      <c r="H16" s="61"/>
    </row>
    <row r="17" ht="29.25" customHeight="1" spans="1:8">
      <c r="A17" s="61">
        <v>215</v>
      </c>
      <c r="B17" s="62" t="s">
        <v>356</v>
      </c>
      <c r="C17" s="63">
        <v>1604919</v>
      </c>
      <c r="D17" s="60">
        <v>1156919</v>
      </c>
      <c r="E17" s="62">
        <v>448000</v>
      </c>
      <c r="F17" s="61"/>
      <c r="G17" s="61"/>
      <c r="H17" s="61"/>
    </row>
    <row r="18" ht="29.25" customHeight="1" spans="1:8">
      <c r="A18" s="61">
        <v>21507</v>
      </c>
      <c r="B18" s="62" t="s">
        <v>357</v>
      </c>
      <c r="C18" s="63">
        <v>1604919</v>
      </c>
      <c r="D18" s="60">
        <v>1156919</v>
      </c>
      <c r="E18" s="62">
        <v>448000</v>
      </c>
      <c r="F18" s="61"/>
      <c r="G18" s="61"/>
      <c r="H18" s="61"/>
    </row>
    <row r="19" ht="29.25" customHeight="1" spans="1:8">
      <c r="A19" s="61">
        <v>2150799</v>
      </c>
      <c r="B19" s="62" t="s">
        <v>358</v>
      </c>
      <c r="C19" s="63">
        <v>1604919</v>
      </c>
      <c r="D19" s="60">
        <v>1156919</v>
      </c>
      <c r="E19" s="62">
        <v>448000</v>
      </c>
      <c r="F19" s="61"/>
      <c r="G19" s="61"/>
      <c r="H19" s="61"/>
    </row>
    <row r="20" ht="29.25" customHeight="1" spans="1:8">
      <c r="A20" s="61">
        <v>221</v>
      </c>
      <c r="B20" s="62" t="s">
        <v>359</v>
      </c>
      <c r="C20" s="63">
        <v>70284</v>
      </c>
      <c r="D20" s="60">
        <v>70284</v>
      </c>
      <c r="E20" s="62"/>
      <c r="F20" s="61"/>
      <c r="G20" s="61"/>
      <c r="H20" s="61"/>
    </row>
    <row r="21" ht="29.25" customHeight="1" spans="1:8">
      <c r="A21" s="61">
        <v>22102</v>
      </c>
      <c r="B21" s="62" t="s">
        <v>360</v>
      </c>
      <c r="C21" s="63">
        <v>70284</v>
      </c>
      <c r="D21" s="60">
        <v>70284</v>
      </c>
      <c r="E21" s="62"/>
      <c r="F21" s="61"/>
      <c r="G21" s="61"/>
      <c r="H21" s="61"/>
    </row>
    <row r="22" ht="29.25" customHeight="1" spans="1:8">
      <c r="A22" s="61">
        <v>2210201</v>
      </c>
      <c r="B22" s="62" t="s">
        <v>361</v>
      </c>
      <c r="C22" s="63">
        <v>70284</v>
      </c>
      <c r="D22" s="60">
        <v>70284</v>
      </c>
      <c r="E22" s="62"/>
      <c r="F22" s="61"/>
      <c r="G22" s="61"/>
      <c r="H22" s="61"/>
    </row>
    <row r="23" ht="29.25" customHeight="1" spans="1:8">
      <c r="A23" s="61"/>
      <c r="B23" s="62"/>
      <c r="C23" s="63"/>
      <c r="D23" s="60"/>
      <c r="E23" s="62"/>
      <c r="F23" s="61"/>
      <c r="G23" s="61"/>
      <c r="H23" s="61"/>
    </row>
    <row r="24" ht="29.25" customHeight="1" spans="1:8">
      <c r="A24" s="61"/>
      <c r="B24" s="62"/>
      <c r="C24" s="63"/>
      <c r="D24" s="60"/>
      <c r="E24" s="62"/>
      <c r="F24" s="61"/>
      <c r="G24" s="61"/>
      <c r="H24" s="61"/>
    </row>
    <row r="25" ht="29.25" customHeight="1" spans="1:8">
      <c r="A25" s="61"/>
      <c r="B25" s="62"/>
      <c r="C25" s="63"/>
      <c r="D25" s="60"/>
      <c r="E25" s="62"/>
      <c r="F25" s="61"/>
      <c r="G25" s="61"/>
      <c r="H25" s="61"/>
    </row>
    <row r="26" ht="29.25" customHeight="1" spans="1:8">
      <c r="A26" s="61"/>
      <c r="B26" s="62"/>
      <c r="C26" s="63"/>
      <c r="D26" s="60"/>
      <c r="E26" s="62"/>
      <c r="F26" s="61"/>
      <c r="G26" s="61"/>
      <c r="H26" s="61"/>
    </row>
    <row r="27" ht="29.25" customHeight="1" spans="1:8">
      <c r="A27" s="61"/>
      <c r="B27" s="62"/>
      <c r="C27" s="63"/>
      <c r="D27" s="60"/>
      <c r="E27" s="62"/>
      <c r="F27" s="61"/>
      <c r="G27" s="61"/>
      <c r="H27" s="61"/>
    </row>
    <row r="28" ht="29.25" customHeight="1" spans="1:8">
      <c r="A28" s="61"/>
      <c r="B28" s="62"/>
      <c r="C28" s="63"/>
      <c r="D28" s="60"/>
      <c r="E28" s="62"/>
      <c r="F28" s="61"/>
      <c r="G28" s="61"/>
      <c r="H28" s="61"/>
    </row>
    <row r="29" ht="29.25" customHeight="1" spans="1:8">
      <c r="A29" s="61"/>
      <c r="B29" s="62"/>
      <c r="C29" s="63"/>
      <c r="D29" s="60"/>
      <c r="E29" s="62"/>
      <c r="F29" s="61"/>
      <c r="G29" s="61"/>
      <c r="H29" s="61"/>
    </row>
    <row r="30" ht="29.25" customHeight="1" spans="1:8">
      <c r="A30" s="61"/>
      <c r="B30" s="62"/>
      <c r="C30" s="63"/>
      <c r="D30" s="60"/>
      <c r="E30" s="62"/>
      <c r="F30" s="61"/>
      <c r="G30" s="61"/>
      <c r="H30" s="61"/>
    </row>
    <row r="31" ht="29.25" customHeight="1" spans="1:8">
      <c r="A31" s="61"/>
      <c r="B31" s="62"/>
      <c r="C31" s="63"/>
      <c r="D31" s="60"/>
      <c r="E31" s="62"/>
      <c r="F31" s="61"/>
      <c r="G31" s="61"/>
      <c r="H31" s="61"/>
    </row>
    <row r="32" ht="27" customHeight="1" spans="1:8">
      <c r="A32" s="64"/>
      <c r="B32" s="65"/>
      <c r="C32" s="66"/>
      <c r="D32" s="67"/>
      <c r="E32" s="68"/>
      <c r="F32" s="69"/>
      <c r="G32" s="69"/>
      <c r="H32" s="69"/>
    </row>
    <row r="33" ht="18.75" customHeight="1" spans="1:8">
      <c r="A33" s="51"/>
      <c r="B33" s="51"/>
      <c r="C33" s="51"/>
      <c r="D33" s="51"/>
      <c r="E33" s="51"/>
      <c r="F33" s="51"/>
      <c r="G33" s="51"/>
      <c r="H33" s="51"/>
    </row>
    <row r="34" ht="18.75" customHeight="1" spans="1:8">
      <c r="A34" s="51"/>
      <c r="B34" s="51"/>
      <c r="C34" s="51"/>
      <c r="D34" s="51"/>
      <c r="E34" s="51"/>
      <c r="F34" s="51"/>
      <c r="G34" s="51"/>
      <c r="H34" s="51"/>
    </row>
    <row r="35" customHeight="1" spans="1:8">
      <c r="A35" s="51"/>
      <c r="B35" s="51"/>
      <c r="D35" s="51"/>
      <c r="E35" s="51"/>
      <c r="F35" s="51"/>
      <c r="G35" s="51"/>
      <c r="H35" s="51"/>
    </row>
    <row r="36" customHeight="1" spans="1:9">
      <c r="A36" s="51"/>
      <c r="B36" s="51"/>
      <c r="D36" s="51"/>
      <c r="E36" s="51"/>
      <c r="F36" s="51"/>
      <c r="G36" s="51"/>
      <c r="H36" s="51"/>
      <c r="I36" s="51"/>
    </row>
    <row r="37" customHeight="1" spans="1:8">
      <c r="A37" s="51"/>
      <c r="B37" s="51"/>
      <c r="D37" s="51"/>
      <c r="E37" s="51"/>
      <c r="F37" s="51"/>
      <c r="G37" s="51"/>
      <c r="H37" s="51"/>
    </row>
    <row r="38" customHeight="1" spans="1:7">
      <c r="A38" s="51"/>
      <c r="B38" s="51"/>
      <c r="D38" s="51"/>
      <c r="E38" s="51"/>
      <c r="F38" s="51"/>
      <c r="G38" s="51"/>
    </row>
    <row r="39" customHeight="1" spans="1:9">
      <c r="A39" s="51"/>
      <c r="B39" s="51"/>
      <c r="C39" s="51"/>
      <c r="D39" s="51"/>
      <c r="E39" s="51"/>
      <c r="F39" s="51"/>
      <c r="G39" s="51"/>
      <c r="I39" s="51"/>
    </row>
    <row r="40" customHeight="1" spans="2:8">
      <c r="B40" s="51"/>
      <c r="F40" s="51"/>
      <c r="G40" s="51"/>
      <c r="H40" s="51"/>
    </row>
    <row r="41" customHeight="1" spans="1:7">
      <c r="A41" s="51"/>
      <c r="B41" s="51"/>
      <c r="F41" s="51"/>
      <c r="G41" s="51"/>
    </row>
    <row r="42" customHeight="1" spans="2:6">
      <c r="B42" s="51"/>
      <c r="F42" s="51"/>
    </row>
    <row r="43" customHeight="1" spans="1:8">
      <c r="A43" s="51"/>
      <c r="B43" s="51"/>
      <c r="H43" s="51"/>
    </row>
    <row r="44" customHeight="1" spans="1:5">
      <c r="A44" s="51"/>
      <c r="B44" s="51"/>
      <c r="E44" s="51"/>
    </row>
    <row r="45" customHeight="1" spans="3:6">
      <c r="C45" s="51"/>
      <c r="F45" s="51"/>
    </row>
    <row r="46" customHeight="1" spans="2:2">
      <c r="B46" s="51"/>
    </row>
    <row r="47" customHeight="1" spans="2:2">
      <c r="B47" s="51"/>
    </row>
    <row r="48" customHeight="1" spans="7:7">
      <c r="G48" s="51"/>
    </row>
    <row r="49" customHeight="1" spans="2:2">
      <c r="B49" s="51"/>
    </row>
    <row r="50" customHeight="1" spans="3:7">
      <c r="C50" s="51"/>
      <c r="G50" s="5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D21" sqref="D2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484</v>
      </c>
      <c r="B1" s="42"/>
      <c r="C1" s="42"/>
      <c r="D1" s="42"/>
      <c r="E1" s="42"/>
      <c r="F1" s="42"/>
    </row>
    <row r="2" ht="40.5" customHeight="1" spans="1:11">
      <c r="A2" s="43" t="s">
        <v>485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471</v>
      </c>
      <c r="D4" s="45" t="s">
        <v>461</v>
      </c>
      <c r="E4" s="45" t="s">
        <v>462</v>
      </c>
      <c r="F4" s="45" t="s">
        <v>463</v>
      </c>
      <c r="G4" s="45" t="s">
        <v>464</v>
      </c>
      <c r="H4" s="45"/>
      <c r="I4" s="45" t="s">
        <v>465</v>
      </c>
      <c r="J4" s="45" t="s">
        <v>466</v>
      </c>
      <c r="K4" s="45" t="s">
        <v>469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477</v>
      </c>
      <c r="H5" s="45" t="s">
        <v>486</v>
      </c>
      <c r="I5" s="45"/>
      <c r="J5" s="45"/>
      <c r="K5" s="45"/>
    </row>
    <row r="6" ht="30" customHeight="1" spans="1:11">
      <c r="A6" s="46" t="s">
        <v>318</v>
      </c>
      <c r="B6" s="47">
        <v>0</v>
      </c>
      <c r="C6" s="47"/>
      <c r="D6" s="47">
        <v>0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487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488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489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D20" sqref="D20"/>
    </sheetView>
  </sheetViews>
  <sheetFormatPr defaultColWidth="9" defaultRowHeight="12.75" outlineLevelCol="5"/>
  <cols>
    <col min="1" max="1" width="19" style="27" customWidth="1"/>
    <col min="2" max="2" width="32.875" style="27" customWidth="1"/>
    <col min="3" max="6" width="19.5" style="27" customWidth="1"/>
    <col min="7" max="255" width="9" style="27"/>
    <col min="256" max="256" width="1.125" style="27" customWidth="1"/>
    <col min="257" max="257" width="16.5" style="27" customWidth="1"/>
    <col min="258" max="258" width="29.375" style="27" customWidth="1"/>
    <col min="259" max="259" width="10.875" style="27" customWidth="1"/>
    <col min="260" max="260" width="12.625" style="27" customWidth="1"/>
    <col min="261" max="261" width="12.375" style="27" customWidth="1"/>
    <col min="262" max="262" width="12.5" style="27" customWidth="1"/>
    <col min="263" max="511" width="9" style="27"/>
    <col min="512" max="512" width="1.125" style="27" customWidth="1"/>
    <col min="513" max="513" width="16.5" style="27" customWidth="1"/>
    <col min="514" max="514" width="29.375" style="27" customWidth="1"/>
    <col min="515" max="515" width="10.875" style="27" customWidth="1"/>
    <col min="516" max="516" width="12.625" style="27" customWidth="1"/>
    <col min="517" max="517" width="12.375" style="27" customWidth="1"/>
    <col min="518" max="518" width="12.5" style="27" customWidth="1"/>
    <col min="519" max="767" width="9" style="27"/>
    <col min="768" max="768" width="1.125" style="27" customWidth="1"/>
    <col min="769" max="769" width="16.5" style="27" customWidth="1"/>
    <col min="770" max="770" width="29.375" style="27" customWidth="1"/>
    <col min="771" max="771" width="10.875" style="27" customWidth="1"/>
    <col min="772" max="772" width="12.625" style="27" customWidth="1"/>
    <col min="773" max="773" width="12.375" style="27" customWidth="1"/>
    <col min="774" max="774" width="12.5" style="27" customWidth="1"/>
    <col min="775" max="1023" width="9" style="27"/>
    <col min="1024" max="1024" width="1.125" style="27" customWidth="1"/>
    <col min="1025" max="1025" width="16.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29" width="12.375" style="27" customWidth="1"/>
    <col min="1030" max="1030" width="12.5" style="27" customWidth="1"/>
    <col min="1031" max="1279" width="9" style="27"/>
    <col min="1280" max="1280" width="1.125" style="27" customWidth="1"/>
    <col min="1281" max="1281" width="16.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5" width="12.375" style="27" customWidth="1"/>
    <col min="1286" max="1286" width="12.5" style="27" customWidth="1"/>
    <col min="1287" max="1535" width="9" style="27"/>
    <col min="1536" max="1536" width="1.125" style="27" customWidth="1"/>
    <col min="1537" max="1537" width="16.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1" width="12.375" style="27" customWidth="1"/>
    <col min="1542" max="1542" width="12.5" style="27" customWidth="1"/>
    <col min="1543" max="1791" width="9" style="27"/>
    <col min="1792" max="1792" width="1.125" style="27" customWidth="1"/>
    <col min="1793" max="1793" width="16.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7" width="12.375" style="27" customWidth="1"/>
    <col min="1798" max="1798" width="12.5" style="27" customWidth="1"/>
    <col min="1799" max="2047" width="9" style="27"/>
    <col min="2048" max="2048" width="1.125" style="27" customWidth="1"/>
    <col min="2049" max="2049" width="16.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3" width="12.375" style="27" customWidth="1"/>
    <col min="2054" max="2054" width="12.5" style="27" customWidth="1"/>
    <col min="2055" max="2303" width="9" style="27"/>
    <col min="2304" max="2304" width="1.125" style="27" customWidth="1"/>
    <col min="2305" max="2305" width="16.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09" width="12.375" style="27" customWidth="1"/>
    <col min="2310" max="2310" width="12.5" style="27" customWidth="1"/>
    <col min="2311" max="2559" width="9" style="27"/>
    <col min="2560" max="2560" width="1.125" style="27" customWidth="1"/>
    <col min="2561" max="2561" width="16.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5" width="12.375" style="27" customWidth="1"/>
    <col min="2566" max="2566" width="12.5" style="27" customWidth="1"/>
    <col min="2567" max="2815" width="9" style="27"/>
    <col min="2816" max="2816" width="1.125" style="27" customWidth="1"/>
    <col min="2817" max="2817" width="16.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1" width="12.375" style="27" customWidth="1"/>
    <col min="2822" max="2822" width="12.5" style="27" customWidth="1"/>
    <col min="2823" max="3071" width="9" style="27"/>
    <col min="3072" max="3072" width="1.125" style="27" customWidth="1"/>
    <col min="3073" max="3073" width="16.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7" width="12.375" style="27" customWidth="1"/>
    <col min="3078" max="3078" width="12.5" style="27" customWidth="1"/>
    <col min="3079" max="3327" width="9" style="27"/>
    <col min="3328" max="3328" width="1.125" style="27" customWidth="1"/>
    <col min="3329" max="3329" width="16.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3" width="12.375" style="27" customWidth="1"/>
    <col min="3334" max="3334" width="12.5" style="27" customWidth="1"/>
    <col min="3335" max="3583" width="9" style="27"/>
    <col min="3584" max="3584" width="1.125" style="27" customWidth="1"/>
    <col min="3585" max="3585" width="16.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89" width="12.375" style="27" customWidth="1"/>
    <col min="3590" max="3590" width="12.5" style="27" customWidth="1"/>
    <col min="3591" max="3839" width="9" style="27"/>
    <col min="3840" max="3840" width="1.125" style="27" customWidth="1"/>
    <col min="3841" max="3841" width="16.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5" width="12.375" style="27" customWidth="1"/>
    <col min="3846" max="3846" width="12.5" style="27" customWidth="1"/>
    <col min="3847" max="4095" width="9" style="27"/>
    <col min="4096" max="4096" width="1.125" style="27" customWidth="1"/>
    <col min="4097" max="4097" width="16.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1" width="12.375" style="27" customWidth="1"/>
    <col min="4102" max="4102" width="12.5" style="27" customWidth="1"/>
    <col min="4103" max="4351" width="9" style="27"/>
    <col min="4352" max="4352" width="1.125" style="27" customWidth="1"/>
    <col min="4353" max="4353" width="16.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7" width="12.375" style="27" customWidth="1"/>
    <col min="4358" max="4358" width="12.5" style="27" customWidth="1"/>
    <col min="4359" max="4607" width="9" style="27"/>
    <col min="4608" max="4608" width="1.125" style="27" customWidth="1"/>
    <col min="4609" max="4609" width="16.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3" width="12.375" style="27" customWidth="1"/>
    <col min="4614" max="4614" width="12.5" style="27" customWidth="1"/>
    <col min="4615" max="4863" width="9" style="27"/>
    <col min="4864" max="4864" width="1.125" style="27" customWidth="1"/>
    <col min="4865" max="4865" width="16.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69" width="12.375" style="27" customWidth="1"/>
    <col min="4870" max="4870" width="12.5" style="27" customWidth="1"/>
    <col min="4871" max="5119" width="9" style="27"/>
    <col min="5120" max="5120" width="1.125" style="27" customWidth="1"/>
    <col min="5121" max="5121" width="16.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5" width="12.375" style="27" customWidth="1"/>
    <col min="5126" max="5126" width="12.5" style="27" customWidth="1"/>
    <col min="5127" max="5375" width="9" style="27"/>
    <col min="5376" max="5376" width="1.125" style="27" customWidth="1"/>
    <col min="5377" max="5377" width="16.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1" width="12.375" style="27" customWidth="1"/>
    <col min="5382" max="5382" width="12.5" style="27" customWidth="1"/>
    <col min="5383" max="5631" width="9" style="27"/>
    <col min="5632" max="5632" width="1.125" style="27" customWidth="1"/>
    <col min="5633" max="5633" width="16.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7" width="12.375" style="27" customWidth="1"/>
    <col min="5638" max="5638" width="12.5" style="27" customWidth="1"/>
    <col min="5639" max="5887" width="9" style="27"/>
    <col min="5888" max="5888" width="1.125" style="27" customWidth="1"/>
    <col min="5889" max="5889" width="16.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3" width="12.375" style="27" customWidth="1"/>
    <col min="5894" max="5894" width="12.5" style="27" customWidth="1"/>
    <col min="5895" max="6143" width="9" style="27"/>
    <col min="6144" max="6144" width="1.125" style="27" customWidth="1"/>
    <col min="6145" max="6145" width="16.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49" width="12.375" style="27" customWidth="1"/>
    <col min="6150" max="6150" width="12.5" style="27" customWidth="1"/>
    <col min="6151" max="6399" width="9" style="27"/>
    <col min="6400" max="6400" width="1.125" style="27" customWidth="1"/>
    <col min="6401" max="6401" width="16.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5" width="12.375" style="27" customWidth="1"/>
    <col min="6406" max="6406" width="12.5" style="27" customWidth="1"/>
    <col min="6407" max="6655" width="9" style="27"/>
    <col min="6656" max="6656" width="1.125" style="27" customWidth="1"/>
    <col min="6657" max="6657" width="16.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1" width="12.375" style="27" customWidth="1"/>
    <col min="6662" max="6662" width="12.5" style="27" customWidth="1"/>
    <col min="6663" max="6911" width="9" style="27"/>
    <col min="6912" max="6912" width="1.125" style="27" customWidth="1"/>
    <col min="6913" max="6913" width="16.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7" width="12.375" style="27" customWidth="1"/>
    <col min="6918" max="6918" width="12.5" style="27" customWidth="1"/>
    <col min="6919" max="7167" width="9" style="27"/>
    <col min="7168" max="7168" width="1.125" style="27" customWidth="1"/>
    <col min="7169" max="7169" width="16.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3" width="12.375" style="27" customWidth="1"/>
    <col min="7174" max="7174" width="12.5" style="27" customWidth="1"/>
    <col min="7175" max="7423" width="9" style="27"/>
    <col min="7424" max="7424" width="1.125" style="27" customWidth="1"/>
    <col min="7425" max="7425" width="16.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29" width="12.375" style="27" customWidth="1"/>
    <col min="7430" max="7430" width="12.5" style="27" customWidth="1"/>
    <col min="7431" max="7679" width="9" style="27"/>
    <col min="7680" max="7680" width="1.125" style="27" customWidth="1"/>
    <col min="7681" max="7681" width="16.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5" width="12.375" style="27" customWidth="1"/>
    <col min="7686" max="7686" width="12.5" style="27" customWidth="1"/>
    <col min="7687" max="7935" width="9" style="27"/>
    <col min="7936" max="7936" width="1.125" style="27" customWidth="1"/>
    <col min="7937" max="7937" width="16.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1" width="12.375" style="27" customWidth="1"/>
    <col min="7942" max="7942" width="12.5" style="27" customWidth="1"/>
    <col min="7943" max="8191" width="9" style="27"/>
    <col min="8192" max="8192" width="1.125" style="27" customWidth="1"/>
    <col min="8193" max="8193" width="16.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7" width="12.375" style="27" customWidth="1"/>
    <col min="8198" max="8198" width="12.5" style="27" customWidth="1"/>
    <col min="8199" max="8447" width="9" style="27"/>
    <col min="8448" max="8448" width="1.125" style="27" customWidth="1"/>
    <col min="8449" max="8449" width="16.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3" width="12.375" style="27" customWidth="1"/>
    <col min="8454" max="8454" width="12.5" style="27" customWidth="1"/>
    <col min="8455" max="8703" width="9" style="27"/>
    <col min="8704" max="8704" width="1.125" style="27" customWidth="1"/>
    <col min="8705" max="8705" width="16.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09" width="12.375" style="27" customWidth="1"/>
    <col min="8710" max="8710" width="12.5" style="27" customWidth="1"/>
    <col min="8711" max="8959" width="9" style="27"/>
    <col min="8960" max="8960" width="1.125" style="27" customWidth="1"/>
    <col min="8961" max="8961" width="16.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5" width="12.375" style="27" customWidth="1"/>
    <col min="8966" max="8966" width="12.5" style="27" customWidth="1"/>
    <col min="8967" max="9215" width="9" style="27"/>
    <col min="9216" max="9216" width="1.125" style="27" customWidth="1"/>
    <col min="9217" max="9217" width="16.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1" width="12.375" style="27" customWidth="1"/>
    <col min="9222" max="9222" width="12.5" style="27" customWidth="1"/>
    <col min="9223" max="9471" width="9" style="27"/>
    <col min="9472" max="9472" width="1.125" style="27" customWidth="1"/>
    <col min="9473" max="9473" width="16.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7" width="12.375" style="27" customWidth="1"/>
    <col min="9478" max="9478" width="12.5" style="27" customWidth="1"/>
    <col min="9479" max="9727" width="9" style="27"/>
    <col min="9728" max="9728" width="1.125" style="27" customWidth="1"/>
    <col min="9729" max="9729" width="16.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3" width="12.375" style="27" customWidth="1"/>
    <col min="9734" max="9734" width="12.5" style="27" customWidth="1"/>
    <col min="9735" max="9983" width="9" style="27"/>
    <col min="9984" max="9984" width="1.125" style="27" customWidth="1"/>
    <col min="9985" max="9985" width="16.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89" width="12.375" style="27" customWidth="1"/>
    <col min="9990" max="9990" width="12.5" style="27" customWidth="1"/>
    <col min="9991" max="10239" width="9" style="27"/>
    <col min="10240" max="10240" width="1.125" style="27" customWidth="1"/>
    <col min="10241" max="10241" width="16.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5" width="12.375" style="27" customWidth="1"/>
    <col min="10246" max="10246" width="12.5" style="27" customWidth="1"/>
    <col min="10247" max="10495" width="9" style="27"/>
    <col min="10496" max="10496" width="1.125" style="27" customWidth="1"/>
    <col min="10497" max="10497" width="16.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1" width="12.375" style="27" customWidth="1"/>
    <col min="10502" max="10502" width="12.5" style="27" customWidth="1"/>
    <col min="10503" max="10751" width="9" style="27"/>
    <col min="10752" max="10752" width="1.125" style="27" customWidth="1"/>
    <col min="10753" max="10753" width="16.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7" width="12.375" style="27" customWidth="1"/>
    <col min="10758" max="10758" width="12.5" style="27" customWidth="1"/>
    <col min="10759" max="11007" width="9" style="27"/>
    <col min="11008" max="11008" width="1.125" style="27" customWidth="1"/>
    <col min="11009" max="11009" width="16.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3" width="12.375" style="27" customWidth="1"/>
    <col min="11014" max="11014" width="12.5" style="27" customWidth="1"/>
    <col min="11015" max="11263" width="9" style="27"/>
    <col min="11264" max="11264" width="1.125" style="27" customWidth="1"/>
    <col min="11265" max="11265" width="16.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69" width="12.375" style="27" customWidth="1"/>
    <col min="11270" max="11270" width="12.5" style="27" customWidth="1"/>
    <col min="11271" max="11519" width="9" style="27"/>
    <col min="11520" max="11520" width="1.125" style="27" customWidth="1"/>
    <col min="11521" max="11521" width="16.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5" width="12.375" style="27" customWidth="1"/>
    <col min="11526" max="11526" width="12.5" style="27" customWidth="1"/>
    <col min="11527" max="11775" width="9" style="27"/>
    <col min="11776" max="11776" width="1.125" style="27" customWidth="1"/>
    <col min="11777" max="11777" width="16.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1" width="12.375" style="27" customWidth="1"/>
    <col min="11782" max="11782" width="12.5" style="27" customWidth="1"/>
    <col min="11783" max="12031" width="9" style="27"/>
    <col min="12032" max="12032" width="1.125" style="27" customWidth="1"/>
    <col min="12033" max="12033" width="16.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7" width="12.375" style="27" customWidth="1"/>
    <col min="12038" max="12038" width="12.5" style="27" customWidth="1"/>
    <col min="12039" max="12287" width="9" style="27"/>
    <col min="12288" max="12288" width="1.125" style="27" customWidth="1"/>
    <col min="12289" max="12289" width="16.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3" width="12.375" style="27" customWidth="1"/>
    <col min="12294" max="12294" width="12.5" style="27" customWidth="1"/>
    <col min="12295" max="12543" width="9" style="27"/>
    <col min="12544" max="12544" width="1.125" style="27" customWidth="1"/>
    <col min="12545" max="12545" width="16.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49" width="12.375" style="27" customWidth="1"/>
    <col min="12550" max="12550" width="12.5" style="27" customWidth="1"/>
    <col min="12551" max="12799" width="9" style="27"/>
    <col min="12800" max="12800" width="1.125" style="27" customWidth="1"/>
    <col min="12801" max="12801" width="16.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5" width="12.375" style="27" customWidth="1"/>
    <col min="12806" max="12806" width="12.5" style="27" customWidth="1"/>
    <col min="12807" max="13055" width="9" style="27"/>
    <col min="13056" max="13056" width="1.125" style="27" customWidth="1"/>
    <col min="13057" max="13057" width="16.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1" width="12.375" style="27" customWidth="1"/>
    <col min="13062" max="13062" width="12.5" style="27" customWidth="1"/>
    <col min="13063" max="13311" width="9" style="27"/>
    <col min="13312" max="13312" width="1.125" style="27" customWidth="1"/>
    <col min="13313" max="13313" width="16.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7" width="12.375" style="27" customWidth="1"/>
    <col min="13318" max="13318" width="12.5" style="27" customWidth="1"/>
    <col min="13319" max="13567" width="9" style="27"/>
    <col min="13568" max="13568" width="1.125" style="27" customWidth="1"/>
    <col min="13569" max="13569" width="16.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3" width="12.375" style="27" customWidth="1"/>
    <col min="13574" max="13574" width="12.5" style="27" customWidth="1"/>
    <col min="13575" max="13823" width="9" style="27"/>
    <col min="13824" max="13824" width="1.125" style="27" customWidth="1"/>
    <col min="13825" max="13825" width="16.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29" width="12.375" style="27" customWidth="1"/>
    <col min="13830" max="13830" width="12.5" style="27" customWidth="1"/>
    <col min="13831" max="14079" width="9" style="27"/>
    <col min="14080" max="14080" width="1.125" style="27" customWidth="1"/>
    <col min="14081" max="14081" width="16.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5" width="12.375" style="27" customWidth="1"/>
    <col min="14086" max="14086" width="12.5" style="27" customWidth="1"/>
    <col min="14087" max="14335" width="9" style="27"/>
    <col min="14336" max="14336" width="1.125" style="27" customWidth="1"/>
    <col min="14337" max="14337" width="16.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1" width="12.375" style="27" customWidth="1"/>
    <col min="14342" max="14342" width="12.5" style="27" customWidth="1"/>
    <col min="14343" max="14591" width="9" style="27"/>
    <col min="14592" max="14592" width="1.125" style="27" customWidth="1"/>
    <col min="14593" max="14593" width="16.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7" width="12.375" style="27" customWidth="1"/>
    <col min="14598" max="14598" width="12.5" style="27" customWidth="1"/>
    <col min="14599" max="14847" width="9" style="27"/>
    <col min="14848" max="14848" width="1.125" style="27" customWidth="1"/>
    <col min="14849" max="14849" width="16.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3" width="12.375" style="27" customWidth="1"/>
    <col min="14854" max="14854" width="12.5" style="27" customWidth="1"/>
    <col min="14855" max="15103" width="9" style="27"/>
    <col min="15104" max="15104" width="1.125" style="27" customWidth="1"/>
    <col min="15105" max="15105" width="16.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09" width="12.375" style="27" customWidth="1"/>
    <col min="15110" max="15110" width="12.5" style="27" customWidth="1"/>
    <col min="15111" max="15359" width="9" style="27"/>
    <col min="15360" max="15360" width="1.125" style="27" customWidth="1"/>
    <col min="15361" max="15361" width="16.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5" width="12.375" style="27" customWidth="1"/>
    <col min="15366" max="15366" width="12.5" style="27" customWidth="1"/>
    <col min="15367" max="15615" width="9" style="27"/>
    <col min="15616" max="15616" width="1.125" style="27" customWidth="1"/>
    <col min="15617" max="15617" width="16.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1" width="12.375" style="27" customWidth="1"/>
    <col min="15622" max="15622" width="12.5" style="27" customWidth="1"/>
    <col min="15623" max="15871" width="9" style="27"/>
    <col min="15872" max="15872" width="1.125" style="27" customWidth="1"/>
    <col min="15873" max="15873" width="16.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7" width="12.375" style="27" customWidth="1"/>
    <col min="15878" max="15878" width="12.5" style="27" customWidth="1"/>
    <col min="15879" max="16127" width="9" style="27"/>
    <col min="16128" max="16128" width="1.125" style="27" customWidth="1"/>
    <col min="16129" max="16129" width="16.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3" width="12.375" style="27" customWidth="1"/>
    <col min="16134" max="16134" width="12.5" style="27" customWidth="1"/>
    <col min="16135" max="16384" width="9" style="27"/>
  </cols>
  <sheetData>
    <row r="1" ht="21" customHeight="1" spans="1:1">
      <c r="A1" s="28" t="s">
        <v>490</v>
      </c>
    </row>
    <row r="2" ht="47.25" customHeight="1" spans="1:6">
      <c r="A2" s="29" t="s">
        <v>491</v>
      </c>
      <c r="B2" s="29"/>
      <c r="C2" s="29"/>
      <c r="D2" s="29"/>
      <c r="E2" s="29"/>
      <c r="F2" s="29"/>
    </row>
    <row r="3" ht="19.5" customHeight="1" spans="1:6">
      <c r="A3" s="19"/>
      <c r="B3" s="19"/>
      <c r="C3" s="19"/>
      <c r="D3" s="19"/>
      <c r="E3" s="19"/>
      <c r="F3" s="30" t="s">
        <v>313</v>
      </c>
    </row>
    <row r="4" ht="36" customHeight="1" spans="1:6">
      <c r="A4" s="31" t="s">
        <v>492</v>
      </c>
      <c r="B4" s="31" t="s">
        <v>493</v>
      </c>
      <c r="C4" s="31"/>
      <c r="D4" s="31" t="s">
        <v>494</v>
      </c>
      <c r="E4" s="31">
        <v>1870097</v>
      </c>
      <c r="F4" s="31"/>
    </row>
    <row r="5" ht="36" customHeight="1" spans="1:6">
      <c r="A5" s="31"/>
      <c r="B5" s="31"/>
      <c r="C5" s="31"/>
      <c r="D5" s="31" t="s">
        <v>495</v>
      </c>
      <c r="E5" s="31">
        <v>1870097</v>
      </c>
      <c r="F5" s="31"/>
    </row>
    <row r="6" ht="73.5" customHeight="1" spans="1:6">
      <c r="A6" s="31" t="s">
        <v>496</v>
      </c>
      <c r="B6" s="31" t="s">
        <v>497</v>
      </c>
      <c r="C6" s="31"/>
      <c r="D6" s="31"/>
      <c r="E6" s="31"/>
      <c r="F6" s="31"/>
    </row>
    <row r="7" ht="26.25" customHeight="1" spans="1:6">
      <c r="A7" s="32" t="s">
        <v>498</v>
      </c>
      <c r="B7" s="31" t="s">
        <v>499</v>
      </c>
      <c r="C7" s="31" t="s">
        <v>500</v>
      </c>
      <c r="D7" s="31" t="s">
        <v>501</v>
      </c>
      <c r="E7" s="31" t="s">
        <v>502</v>
      </c>
      <c r="F7" s="31" t="s">
        <v>503</v>
      </c>
    </row>
    <row r="8" ht="26.25" customHeight="1" spans="1:6">
      <c r="A8" s="32"/>
      <c r="B8" s="31" t="s">
        <v>504</v>
      </c>
      <c r="C8" s="31" t="s">
        <v>505</v>
      </c>
      <c r="D8" s="33" t="s">
        <v>506</v>
      </c>
      <c r="E8" s="31" t="s">
        <v>507</v>
      </c>
      <c r="F8" s="31">
        <v>500</v>
      </c>
    </row>
    <row r="9" ht="26.25" customHeight="1" spans="1:6">
      <c r="A9" s="32"/>
      <c r="B9" s="31" t="s">
        <v>508</v>
      </c>
      <c r="C9" s="31" t="s">
        <v>509</v>
      </c>
      <c r="D9" s="33" t="s">
        <v>510</v>
      </c>
      <c r="E9" s="31" t="s">
        <v>507</v>
      </c>
      <c r="F9" s="31" t="s">
        <v>511</v>
      </c>
    </row>
    <row r="10" ht="26.25" customHeight="1" spans="1:6">
      <c r="A10" s="32"/>
      <c r="B10" s="31" t="s">
        <v>512</v>
      </c>
      <c r="C10" s="32" t="s">
        <v>509</v>
      </c>
      <c r="D10" s="32" t="s">
        <v>510</v>
      </c>
      <c r="E10" s="32" t="s">
        <v>507</v>
      </c>
      <c r="F10" s="32" t="s">
        <v>513</v>
      </c>
    </row>
    <row r="11" ht="26.25" customHeight="1" spans="1:6">
      <c r="A11" s="32"/>
      <c r="B11" s="31" t="s">
        <v>514</v>
      </c>
      <c r="C11" s="32" t="s">
        <v>509</v>
      </c>
      <c r="D11" s="32" t="s">
        <v>510</v>
      </c>
      <c r="E11" s="32" t="s">
        <v>507</v>
      </c>
      <c r="F11" s="32" t="s">
        <v>515</v>
      </c>
    </row>
    <row r="12" ht="26.25" customHeight="1" spans="1:6">
      <c r="A12" s="32"/>
      <c r="B12" s="31" t="s">
        <v>516</v>
      </c>
      <c r="C12" s="32" t="s">
        <v>517</v>
      </c>
      <c r="D12" s="32" t="s">
        <v>510</v>
      </c>
      <c r="E12" s="32" t="s">
        <v>507</v>
      </c>
      <c r="F12" s="32" t="s">
        <v>518</v>
      </c>
    </row>
    <row r="13" ht="26.25" customHeight="1" spans="1:6">
      <c r="A13" s="32"/>
      <c r="B13" s="31"/>
      <c r="C13" s="34"/>
      <c r="D13" s="34"/>
      <c r="E13" s="34"/>
      <c r="F13" s="34"/>
    </row>
    <row r="14" ht="26.25" customHeight="1" spans="1:6">
      <c r="A14" s="32"/>
      <c r="B14" s="31"/>
      <c r="C14" s="34"/>
      <c r="D14" s="34"/>
      <c r="E14" s="34"/>
      <c r="F14" s="34"/>
    </row>
    <row r="15" ht="26.25" customHeight="1" spans="1:6">
      <c r="A15" s="32"/>
      <c r="B15" s="31"/>
      <c r="C15" s="34"/>
      <c r="D15" s="34"/>
      <c r="E15" s="34"/>
      <c r="F15" s="34"/>
    </row>
    <row r="16" ht="26.25" customHeight="1" spans="1:6">
      <c r="A16" s="32"/>
      <c r="B16" s="31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K16" sqref="K16"/>
    </sheetView>
  </sheetViews>
  <sheetFormatPr defaultColWidth="9" defaultRowHeight="13.5" outlineLevelCol="6"/>
  <cols>
    <col min="1" max="1" width="13.375" style="17" customWidth="1"/>
    <col min="2" max="2" width="22.75" style="17" customWidth="1"/>
    <col min="3" max="7" width="13" style="17" customWidth="1"/>
    <col min="8" max="16384" width="9" style="17"/>
  </cols>
  <sheetData>
    <row r="1" ht="24.75" customHeight="1" spans="1:1">
      <c r="A1" s="18" t="s">
        <v>519</v>
      </c>
    </row>
    <row r="2" ht="40.5" customHeight="1" spans="1:7">
      <c r="A2" s="19" t="s">
        <v>520</v>
      </c>
      <c r="B2" s="19"/>
      <c r="C2" s="19"/>
      <c r="D2" s="19"/>
      <c r="E2" s="19"/>
      <c r="F2" s="19"/>
      <c r="G2" s="19"/>
    </row>
    <row r="3" ht="22.5" spans="1:7">
      <c r="A3" s="20"/>
      <c r="B3" s="19"/>
      <c r="C3" s="19"/>
      <c r="D3" s="19"/>
      <c r="E3" s="19"/>
      <c r="G3" s="21" t="s">
        <v>456</v>
      </c>
    </row>
    <row r="4" ht="27.75" customHeight="1" spans="1:7">
      <c r="A4" s="22" t="s">
        <v>521</v>
      </c>
      <c r="B4" s="23"/>
      <c r="C4" s="23"/>
      <c r="D4" s="23"/>
      <c r="E4" s="23" t="s">
        <v>522</v>
      </c>
      <c r="F4" s="23"/>
      <c r="G4" s="23"/>
    </row>
    <row r="5" ht="27.75" customHeight="1" spans="1:7">
      <c r="A5" s="23" t="s">
        <v>523</v>
      </c>
      <c r="B5" s="23" t="s">
        <v>524</v>
      </c>
      <c r="C5" s="23"/>
      <c r="D5" s="23"/>
      <c r="E5" s="23" t="s">
        <v>525</v>
      </c>
      <c r="F5" s="23"/>
      <c r="G5" s="23"/>
    </row>
    <row r="6" ht="27.75" customHeight="1" spans="1:7">
      <c r="A6" s="23"/>
      <c r="B6" s="23"/>
      <c r="C6" s="23"/>
      <c r="D6" s="23"/>
      <c r="E6" s="23" t="s">
        <v>526</v>
      </c>
      <c r="F6" s="23"/>
      <c r="G6" s="23"/>
    </row>
    <row r="7" ht="34.5" customHeight="1" spans="1:7">
      <c r="A7" s="23" t="s">
        <v>527</v>
      </c>
      <c r="B7" s="23"/>
      <c r="C7" s="23"/>
      <c r="D7" s="23"/>
      <c r="E7" s="23"/>
      <c r="F7" s="23"/>
      <c r="G7" s="23"/>
    </row>
    <row r="8" ht="34.5" customHeight="1" spans="1:7">
      <c r="A8" s="23" t="s">
        <v>528</v>
      </c>
      <c r="B8" s="23"/>
      <c r="C8" s="23"/>
      <c r="D8" s="23"/>
      <c r="E8" s="23"/>
      <c r="F8" s="23"/>
      <c r="G8" s="23"/>
    </row>
    <row r="9" ht="34.5" customHeight="1" spans="1:7">
      <c r="A9" s="23" t="s">
        <v>529</v>
      </c>
      <c r="B9" s="23"/>
      <c r="C9" s="23"/>
      <c r="D9" s="23"/>
      <c r="E9" s="23"/>
      <c r="F9" s="23"/>
      <c r="G9" s="23"/>
    </row>
    <row r="10" ht="23.25" customHeight="1" spans="1:7">
      <c r="A10" s="24" t="s">
        <v>498</v>
      </c>
      <c r="B10" s="23" t="s">
        <v>499</v>
      </c>
      <c r="C10" s="23" t="s">
        <v>500</v>
      </c>
      <c r="D10" s="23" t="s">
        <v>501</v>
      </c>
      <c r="E10" s="23" t="s">
        <v>502</v>
      </c>
      <c r="F10" s="23" t="s">
        <v>503</v>
      </c>
      <c r="G10" s="23" t="s">
        <v>530</v>
      </c>
    </row>
    <row r="11" ht="23.25" customHeight="1" spans="1:7">
      <c r="A11" s="24"/>
      <c r="B11" s="23"/>
      <c r="C11" s="23"/>
      <c r="D11" s="25"/>
      <c r="E11" s="26"/>
      <c r="F11" s="26"/>
      <c r="G11" s="26"/>
    </row>
    <row r="12" ht="23.25" customHeight="1" spans="1:7">
      <c r="A12" s="24"/>
      <c r="B12" s="23"/>
      <c r="C12" s="23"/>
      <c r="D12" s="25"/>
      <c r="E12" s="26"/>
      <c r="F12" s="26"/>
      <c r="G12" s="26"/>
    </row>
    <row r="13" ht="23.25" customHeight="1" spans="1:7">
      <c r="A13" s="24"/>
      <c r="B13" s="23"/>
      <c r="C13" s="23"/>
      <c r="D13" s="25"/>
      <c r="E13" s="26"/>
      <c r="F13" s="26"/>
      <c r="G13" s="26"/>
    </row>
    <row r="14" ht="23.25" customHeight="1" spans="1:7">
      <c r="A14" s="24"/>
      <c r="B14" s="23"/>
      <c r="C14" s="23"/>
      <c r="D14" s="25"/>
      <c r="E14" s="26"/>
      <c r="F14" s="26"/>
      <c r="G14" s="26"/>
    </row>
    <row r="15" ht="23.25" customHeight="1" spans="1:7">
      <c r="A15" s="24"/>
      <c r="B15" s="23"/>
      <c r="C15" s="23"/>
      <c r="D15" s="25"/>
      <c r="E15" s="26"/>
      <c r="F15" s="26"/>
      <c r="G15" s="26"/>
    </row>
    <row r="16" ht="23.25" customHeight="1" spans="1:7">
      <c r="A16" s="24"/>
      <c r="B16" s="23"/>
      <c r="C16" s="23"/>
      <c r="D16" s="25"/>
      <c r="E16" s="26"/>
      <c r="F16" s="26"/>
      <c r="G16" s="26"/>
    </row>
    <row r="17" ht="23.25" customHeight="1" spans="1:7">
      <c r="A17" s="24"/>
      <c r="B17" s="23"/>
      <c r="C17" s="23"/>
      <c r="D17" s="25"/>
      <c r="E17" s="26"/>
      <c r="F17" s="26"/>
      <c r="G17" s="26"/>
    </row>
    <row r="18" ht="23.25" customHeight="1" spans="1:7">
      <c r="A18" s="24"/>
      <c r="B18" s="23"/>
      <c r="C18" s="23"/>
      <c r="D18" s="25"/>
      <c r="E18" s="26"/>
      <c r="F18" s="26"/>
      <c r="G18" s="26"/>
    </row>
    <row r="19" ht="23.25" customHeight="1" spans="1:7">
      <c r="A19" s="24"/>
      <c r="B19" s="23"/>
      <c r="C19" s="23"/>
      <c r="D19" s="25"/>
      <c r="E19" s="26"/>
      <c r="F19" s="26"/>
      <c r="G19" s="26"/>
    </row>
    <row r="20" ht="23.25" customHeight="1" spans="1:7">
      <c r="A20" s="24"/>
      <c r="B20" s="23"/>
      <c r="C20" s="23"/>
      <c r="D20" s="25"/>
      <c r="E20" s="26"/>
      <c r="F20" s="26"/>
      <c r="G20" s="26"/>
    </row>
    <row r="22" spans="1:1">
      <c r="A22" s="17" t="s">
        <v>531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58"/>
  <sheetViews>
    <sheetView topLeftCell="B46" workbookViewId="0">
      <selection activeCell="F70" sqref="F70"/>
    </sheetView>
  </sheetViews>
  <sheetFormatPr defaultColWidth="8" defaultRowHeight="13.5" outlineLevelCol="7"/>
  <cols>
    <col min="1" max="1" width="1.875" hidden="1" customWidth="1"/>
    <col min="2" max="2" width="14.625" customWidth="1"/>
    <col min="3" max="3" width="12" customWidth="1"/>
    <col min="4" max="4" width="17.75" customWidth="1"/>
    <col min="5" max="5" width="16.625" customWidth="1"/>
    <col min="6" max="6" width="11.5" customWidth="1"/>
    <col min="7" max="7" width="8.875" customWidth="1"/>
    <col min="8" max="8" width="8.375" customWidth="1"/>
  </cols>
  <sheetData>
    <row r="1" customFormat="1" ht="40.9" customHeight="1" spans="1:8">
      <c r="A1" s="1" t="s">
        <v>397</v>
      </c>
      <c r="B1" s="2" t="s">
        <v>532</v>
      </c>
      <c r="C1" s="2"/>
      <c r="D1" s="2"/>
      <c r="E1" s="2"/>
      <c r="F1" s="2"/>
      <c r="G1" s="2"/>
      <c r="H1" s="2"/>
    </row>
    <row r="2" customFormat="1" ht="14.65" customHeight="1" spans="1:8">
      <c r="A2" s="3" t="s">
        <v>397</v>
      </c>
      <c r="B2" s="4" t="s">
        <v>533</v>
      </c>
      <c r="C2" s="5" t="s">
        <v>534</v>
      </c>
      <c r="D2" s="5"/>
      <c r="E2" s="5"/>
      <c r="F2" s="6" t="s">
        <v>535</v>
      </c>
      <c r="G2" s="7" t="s">
        <v>536</v>
      </c>
      <c r="H2" s="7"/>
    </row>
    <row r="3" customFormat="1" ht="14.65" customHeight="1" spans="1:8">
      <c r="A3" s="3"/>
      <c r="B3" s="4" t="s">
        <v>537</v>
      </c>
      <c r="C3" s="7" t="s">
        <v>538</v>
      </c>
      <c r="D3" s="7"/>
      <c r="E3" s="7"/>
      <c r="F3" s="6" t="s">
        <v>539</v>
      </c>
      <c r="G3" s="7" t="s">
        <v>540</v>
      </c>
      <c r="H3" s="7"/>
    </row>
    <row r="4" customFormat="1" ht="14.65" customHeight="1" spans="1:8">
      <c r="A4" s="3"/>
      <c r="B4" s="4" t="s">
        <v>541</v>
      </c>
      <c r="C4" s="7" t="s">
        <v>542</v>
      </c>
      <c r="D4" s="7" t="s">
        <v>543</v>
      </c>
      <c r="E4" s="7" t="s">
        <v>544</v>
      </c>
      <c r="F4" s="6" t="s">
        <v>545</v>
      </c>
      <c r="G4" s="7" t="s">
        <v>546</v>
      </c>
      <c r="H4" s="7"/>
    </row>
    <row r="5" customFormat="1" ht="14.65" customHeight="1" spans="1:8">
      <c r="A5" s="3"/>
      <c r="B5" s="4" t="s">
        <v>547</v>
      </c>
      <c r="C5" s="7" t="s">
        <v>548</v>
      </c>
      <c r="D5" s="7" t="s">
        <v>549</v>
      </c>
      <c r="E5" s="7" t="s">
        <v>550</v>
      </c>
      <c r="F5" s="6" t="s">
        <v>551</v>
      </c>
      <c r="G5" s="7" t="s">
        <v>552</v>
      </c>
      <c r="H5" s="7"/>
    </row>
    <row r="6" customFormat="1" ht="14.65" customHeight="1" spans="1:8">
      <c r="A6" s="3"/>
      <c r="B6" s="4" t="s">
        <v>553</v>
      </c>
      <c r="C6" s="7" t="s">
        <v>554</v>
      </c>
      <c r="D6" s="7" t="s">
        <v>555</v>
      </c>
      <c r="E6" s="7" t="s">
        <v>556</v>
      </c>
      <c r="F6" s="6" t="s">
        <v>557</v>
      </c>
      <c r="G6" s="7" t="s">
        <v>558</v>
      </c>
      <c r="H6" s="7"/>
    </row>
    <row r="7" customFormat="1" ht="14.65" customHeight="1" spans="1:8">
      <c r="A7" s="3"/>
      <c r="B7" s="4" t="s">
        <v>559</v>
      </c>
      <c r="C7" s="7" t="s">
        <v>560</v>
      </c>
      <c r="D7" s="7" t="s">
        <v>561</v>
      </c>
      <c r="E7" s="7" t="s">
        <v>562</v>
      </c>
      <c r="F7" s="6" t="s">
        <v>563</v>
      </c>
      <c r="G7" s="7" t="s">
        <v>564</v>
      </c>
      <c r="H7" s="7"/>
    </row>
    <row r="8" customFormat="1" ht="38.65" customHeight="1" spans="1:8">
      <c r="A8" s="3"/>
      <c r="B8" s="4" t="s">
        <v>527</v>
      </c>
      <c r="C8" s="7" t="s">
        <v>565</v>
      </c>
      <c r="D8" s="7"/>
      <c r="E8" s="7"/>
      <c r="F8" s="6"/>
      <c r="G8" s="7"/>
      <c r="H8" s="7"/>
    </row>
    <row r="9" customFormat="1" ht="38.65" customHeight="1" spans="1:8">
      <c r="A9" s="3"/>
      <c r="B9" s="4" t="s">
        <v>528</v>
      </c>
      <c r="C9" s="7" t="s">
        <v>566</v>
      </c>
      <c r="D9" s="7"/>
      <c r="E9" s="7"/>
      <c r="F9" s="6"/>
      <c r="G9" s="7"/>
      <c r="H9" s="7"/>
    </row>
    <row r="10" customFormat="1" ht="97.15" customHeight="1" spans="1:8">
      <c r="A10" s="3"/>
      <c r="B10" s="4" t="s">
        <v>567</v>
      </c>
      <c r="C10" s="7" t="s">
        <v>568</v>
      </c>
      <c r="D10" s="7"/>
      <c r="E10" s="7"/>
      <c r="F10" s="6"/>
      <c r="G10" s="7"/>
      <c r="H10" s="7"/>
    </row>
    <row r="11" customFormat="1" ht="42.4" customHeight="1" spans="1:8">
      <c r="A11" s="3"/>
      <c r="B11" s="6" t="s">
        <v>569</v>
      </c>
      <c r="C11" s="7" t="s">
        <v>570</v>
      </c>
      <c r="D11" s="7"/>
      <c r="E11" s="7"/>
      <c r="F11" s="6"/>
      <c r="G11" s="7"/>
      <c r="H11" s="7"/>
    </row>
    <row r="12" customFormat="1" ht="31.15" customHeight="1" spans="1:8">
      <c r="A12" s="3"/>
      <c r="B12" s="4" t="s">
        <v>571</v>
      </c>
      <c r="C12" s="7" t="s">
        <v>572</v>
      </c>
      <c r="D12" s="7"/>
      <c r="E12" s="7"/>
      <c r="F12" s="6"/>
      <c r="G12" s="7"/>
      <c r="H12" s="7"/>
    </row>
    <row r="13" customFormat="1" ht="58.15" customHeight="1" spans="1:8">
      <c r="A13" s="3"/>
      <c r="B13" s="6" t="s">
        <v>573</v>
      </c>
      <c r="C13" s="8" t="s">
        <v>574</v>
      </c>
      <c r="D13" s="8"/>
      <c r="E13" s="8"/>
      <c r="F13" s="8"/>
      <c r="G13" s="8"/>
      <c r="H13" s="8"/>
    </row>
    <row r="14" customFormat="1" ht="61.9" customHeight="1" spans="1:8">
      <c r="A14" s="3"/>
      <c r="B14" s="6" t="s">
        <v>575</v>
      </c>
      <c r="C14" s="7" t="s">
        <v>574</v>
      </c>
      <c r="D14" s="7"/>
      <c r="E14" s="7"/>
      <c r="F14" s="7"/>
      <c r="G14" s="7"/>
      <c r="H14" s="7"/>
    </row>
    <row r="15" customFormat="1" ht="14.65" customHeight="1" spans="1:8">
      <c r="A15" s="3"/>
      <c r="B15" s="4" t="s">
        <v>498</v>
      </c>
      <c r="C15" s="9" t="s">
        <v>576</v>
      </c>
      <c r="D15" s="9" t="s">
        <v>577</v>
      </c>
      <c r="E15" s="6" t="s">
        <v>578</v>
      </c>
      <c r="F15" s="6" t="s">
        <v>501</v>
      </c>
      <c r="G15" s="6" t="s">
        <v>503</v>
      </c>
      <c r="H15" s="6"/>
    </row>
    <row r="16" customFormat="1" ht="14.65" customHeight="1" spans="1:8">
      <c r="A16" s="3"/>
      <c r="B16" s="4"/>
      <c r="C16" s="9" t="s">
        <v>579</v>
      </c>
      <c r="D16" s="9" t="s">
        <v>580</v>
      </c>
      <c r="E16" s="10" t="s">
        <v>581</v>
      </c>
      <c r="F16" s="10" t="s">
        <v>582</v>
      </c>
      <c r="G16" s="10" t="s">
        <v>583</v>
      </c>
      <c r="H16" s="10"/>
    </row>
    <row r="17" customFormat="1" ht="14.65" customHeight="1" spans="1:8">
      <c r="A17" s="3"/>
      <c r="B17" s="4"/>
      <c r="C17" s="9"/>
      <c r="D17" s="9" t="s">
        <v>584</v>
      </c>
      <c r="E17" s="10" t="s">
        <v>585</v>
      </c>
      <c r="F17" s="10" t="s">
        <v>510</v>
      </c>
      <c r="G17" s="10" t="s">
        <v>586</v>
      </c>
      <c r="H17" s="10"/>
    </row>
    <row r="18" customFormat="1" ht="14.65" customHeight="1" spans="1:8">
      <c r="A18" s="3"/>
      <c r="B18" s="4"/>
      <c r="C18" s="9"/>
      <c r="D18" s="9" t="s">
        <v>587</v>
      </c>
      <c r="E18" s="10" t="s">
        <v>588</v>
      </c>
      <c r="F18" s="10" t="s">
        <v>510</v>
      </c>
      <c r="G18" s="10" t="s">
        <v>586</v>
      </c>
      <c r="H18" s="10"/>
    </row>
    <row r="19" customFormat="1" ht="14.65" customHeight="1" spans="1:8">
      <c r="A19" s="3"/>
      <c r="B19" s="4"/>
      <c r="C19" s="9"/>
      <c r="D19" s="9" t="s">
        <v>589</v>
      </c>
      <c r="E19" s="10" t="s">
        <v>590</v>
      </c>
      <c r="F19" s="10" t="s">
        <v>591</v>
      </c>
      <c r="G19" s="10" t="s">
        <v>592</v>
      </c>
      <c r="H19" s="10"/>
    </row>
    <row r="20" customFormat="1" ht="14.65" customHeight="1" spans="1:8">
      <c r="A20" s="3"/>
      <c r="B20" s="4"/>
      <c r="C20" s="9" t="s">
        <v>593</v>
      </c>
      <c r="D20" s="9" t="s">
        <v>594</v>
      </c>
      <c r="E20" s="10" t="s">
        <v>397</v>
      </c>
      <c r="F20" s="10" t="s">
        <v>397</v>
      </c>
      <c r="G20" s="10" t="s">
        <v>397</v>
      </c>
      <c r="H20" s="10"/>
    </row>
    <row r="21" customFormat="1" ht="14.65" customHeight="1" spans="1:8">
      <c r="A21" s="3"/>
      <c r="B21" s="4"/>
      <c r="C21" s="9"/>
      <c r="D21" s="9" t="s">
        <v>595</v>
      </c>
      <c r="E21" s="10" t="s">
        <v>397</v>
      </c>
      <c r="F21" s="10" t="s">
        <v>397</v>
      </c>
      <c r="G21" s="10" t="s">
        <v>397</v>
      </c>
      <c r="H21" s="10"/>
    </row>
    <row r="22" customFormat="1" ht="14.65" customHeight="1" spans="1:8">
      <c r="A22" s="3"/>
      <c r="B22" s="4"/>
      <c r="C22" s="9"/>
      <c r="D22" s="9" t="s">
        <v>596</v>
      </c>
      <c r="E22" s="10" t="s">
        <v>397</v>
      </c>
      <c r="F22" s="10" t="s">
        <v>397</v>
      </c>
      <c r="G22" s="10" t="s">
        <v>397</v>
      </c>
      <c r="H22" s="10"/>
    </row>
    <row r="23" customFormat="1" ht="14.65" customHeight="1" spans="1:8">
      <c r="A23" s="3"/>
      <c r="B23" s="4"/>
      <c r="C23" s="9"/>
      <c r="D23" s="9" t="s">
        <v>597</v>
      </c>
      <c r="E23" s="10" t="s">
        <v>397</v>
      </c>
      <c r="F23" s="10" t="s">
        <v>397</v>
      </c>
      <c r="G23" s="10" t="s">
        <v>397</v>
      </c>
      <c r="H23" s="10"/>
    </row>
    <row r="24" customFormat="1" ht="14.65" customHeight="1" spans="1:8">
      <c r="A24" s="3"/>
      <c r="B24" s="4"/>
      <c r="C24" s="9" t="s">
        <v>598</v>
      </c>
      <c r="D24" s="9" t="s">
        <v>599</v>
      </c>
      <c r="E24" s="10" t="s">
        <v>600</v>
      </c>
      <c r="F24" s="10" t="s">
        <v>510</v>
      </c>
      <c r="G24" s="10" t="s">
        <v>586</v>
      </c>
      <c r="H24" s="10"/>
    </row>
    <row r="25" customFormat="1" ht="14.65" customHeight="1" spans="1:8">
      <c r="A25" s="3"/>
      <c r="B25" s="4"/>
      <c r="C25" s="9"/>
      <c r="D25" s="9" t="s">
        <v>601</v>
      </c>
      <c r="E25" s="10" t="s">
        <v>397</v>
      </c>
      <c r="F25" s="10" t="s">
        <v>397</v>
      </c>
      <c r="G25" s="10" t="s">
        <v>397</v>
      </c>
      <c r="H25" s="10"/>
    </row>
    <row r="26" customFormat="1" ht="22.9" customHeight="1" spans="1:8">
      <c r="A26" s="3"/>
      <c r="B26" s="6"/>
      <c r="C26" s="11" t="s">
        <v>397</v>
      </c>
      <c r="D26" s="11" t="s">
        <v>397</v>
      </c>
      <c r="E26" s="11" t="s">
        <v>397</v>
      </c>
      <c r="F26" s="11" t="s">
        <v>397</v>
      </c>
      <c r="G26" s="11" t="s">
        <v>397</v>
      </c>
      <c r="H26" s="12" t="s">
        <v>397</v>
      </c>
    </row>
    <row r="27" customFormat="1" ht="35.65" customHeight="1" spans="1:8">
      <c r="A27" s="3"/>
      <c r="B27" s="6"/>
      <c r="C27" s="11" t="s">
        <v>397</v>
      </c>
      <c r="D27" s="11" t="s">
        <v>397</v>
      </c>
      <c r="E27" s="11" t="s">
        <v>397</v>
      </c>
      <c r="F27" s="11" t="s">
        <v>397</v>
      </c>
      <c r="G27" s="11" t="s">
        <v>397</v>
      </c>
      <c r="H27" s="12"/>
    </row>
    <row r="28" customFormat="1" ht="15.4" customHeight="1" spans="1:8">
      <c r="A28" s="3"/>
      <c r="B28" s="6"/>
      <c r="C28" s="13" t="s">
        <v>397</v>
      </c>
      <c r="D28" s="13" t="s">
        <v>397</v>
      </c>
      <c r="E28" s="13" t="s">
        <v>397</v>
      </c>
      <c r="F28" s="13" t="s">
        <v>397</v>
      </c>
      <c r="G28" s="13" t="s">
        <v>397</v>
      </c>
      <c r="H28" s="14"/>
    </row>
    <row r="29" customFormat="1" ht="14.65" customHeight="1" spans="1:8">
      <c r="A29" s="1" t="s">
        <v>397</v>
      </c>
      <c r="B29" s="15" t="s">
        <v>602</v>
      </c>
      <c r="C29" s="16"/>
      <c r="D29" s="16"/>
      <c r="E29" s="15" t="s">
        <v>603</v>
      </c>
      <c r="F29" s="16"/>
      <c r="G29" s="16"/>
      <c r="H29" s="16"/>
    </row>
    <row r="30" customFormat="1" ht="40.9" customHeight="1" spans="1:8">
      <c r="A30" s="1" t="s">
        <v>397</v>
      </c>
      <c r="B30" s="2" t="s">
        <v>532</v>
      </c>
      <c r="C30" s="2"/>
      <c r="D30" s="2"/>
      <c r="E30" s="2"/>
      <c r="F30" s="2"/>
      <c r="G30" s="2"/>
      <c r="H30" s="2"/>
    </row>
    <row r="31" customFormat="1" ht="14.65" customHeight="1" spans="1:8">
      <c r="A31" s="3" t="s">
        <v>397</v>
      </c>
      <c r="B31" s="4" t="s">
        <v>533</v>
      </c>
      <c r="C31" s="5" t="s">
        <v>534</v>
      </c>
      <c r="D31" s="5"/>
      <c r="E31" s="5"/>
      <c r="F31" s="6" t="s">
        <v>535</v>
      </c>
      <c r="G31" s="7" t="s">
        <v>604</v>
      </c>
      <c r="H31" s="7"/>
    </row>
    <row r="32" customFormat="1" ht="14.65" customHeight="1" spans="1:8">
      <c r="A32" s="3"/>
      <c r="B32" s="4" t="s">
        <v>537</v>
      </c>
      <c r="C32" s="7" t="s">
        <v>605</v>
      </c>
      <c r="D32" s="7"/>
      <c r="E32" s="7"/>
      <c r="F32" s="6" t="s">
        <v>539</v>
      </c>
      <c r="G32" s="7" t="s">
        <v>562</v>
      </c>
      <c r="H32" s="7"/>
    </row>
    <row r="33" customFormat="1" ht="14.65" customHeight="1" spans="1:8">
      <c r="A33" s="3"/>
      <c r="B33" s="4" t="s">
        <v>541</v>
      </c>
      <c r="C33" s="7" t="s">
        <v>542</v>
      </c>
      <c r="D33" s="7" t="s">
        <v>543</v>
      </c>
      <c r="E33" s="7" t="s">
        <v>606</v>
      </c>
      <c r="F33" s="6" t="s">
        <v>545</v>
      </c>
      <c r="G33" s="7" t="s">
        <v>607</v>
      </c>
      <c r="H33" s="7"/>
    </row>
    <row r="34" customFormat="1" ht="14.65" customHeight="1" spans="1:8">
      <c r="A34" s="3"/>
      <c r="B34" s="4" t="s">
        <v>547</v>
      </c>
      <c r="C34" s="7" t="s">
        <v>548</v>
      </c>
      <c r="D34" s="7" t="s">
        <v>549</v>
      </c>
      <c r="E34" s="7" t="s">
        <v>550</v>
      </c>
      <c r="F34" s="6" t="s">
        <v>551</v>
      </c>
      <c r="G34" s="7" t="s">
        <v>552</v>
      </c>
      <c r="H34" s="7"/>
    </row>
    <row r="35" customFormat="1" ht="14.65" customHeight="1" spans="1:8">
      <c r="A35" s="3"/>
      <c r="B35" s="4" t="s">
        <v>553</v>
      </c>
      <c r="C35" s="7" t="s">
        <v>554</v>
      </c>
      <c r="D35" s="7" t="s">
        <v>555</v>
      </c>
      <c r="E35" s="7" t="s">
        <v>556</v>
      </c>
      <c r="F35" s="6" t="s">
        <v>557</v>
      </c>
      <c r="G35" s="7" t="s">
        <v>608</v>
      </c>
      <c r="H35" s="7"/>
    </row>
    <row r="36" customFormat="1" ht="14.65" customHeight="1" spans="1:8">
      <c r="A36" s="3"/>
      <c r="B36" s="4" t="s">
        <v>559</v>
      </c>
      <c r="C36" s="7" t="s">
        <v>560</v>
      </c>
      <c r="D36" s="7" t="s">
        <v>561</v>
      </c>
      <c r="E36" s="7" t="s">
        <v>562</v>
      </c>
      <c r="F36" s="6" t="s">
        <v>563</v>
      </c>
      <c r="G36" s="7" t="s">
        <v>564</v>
      </c>
      <c r="H36" s="7"/>
    </row>
    <row r="37" customFormat="1" ht="38.65" customHeight="1" spans="1:8">
      <c r="A37" s="3"/>
      <c r="B37" s="4" t="s">
        <v>527</v>
      </c>
      <c r="C37" s="7" t="s">
        <v>609</v>
      </c>
      <c r="D37" s="7"/>
      <c r="E37" s="7"/>
      <c r="F37" s="6"/>
      <c r="G37" s="7"/>
      <c r="H37" s="7"/>
    </row>
    <row r="38" customFormat="1" ht="38.65" customHeight="1" spans="1:8">
      <c r="A38" s="3"/>
      <c r="B38" s="4" t="s">
        <v>528</v>
      </c>
      <c r="C38" s="7" t="s">
        <v>610</v>
      </c>
      <c r="D38" s="7"/>
      <c r="E38" s="7"/>
      <c r="F38" s="6"/>
      <c r="G38" s="7"/>
      <c r="H38" s="7"/>
    </row>
    <row r="39" customFormat="1" ht="97.15" customHeight="1" spans="1:8">
      <c r="A39" s="3"/>
      <c r="B39" s="4" t="s">
        <v>567</v>
      </c>
      <c r="C39" s="7" t="s">
        <v>568</v>
      </c>
      <c r="D39" s="7"/>
      <c r="E39" s="7"/>
      <c r="F39" s="6"/>
      <c r="G39" s="7"/>
      <c r="H39" s="7"/>
    </row>
    <row r="40" customFormat="1" ht="42.4" customHeight="1" spans="1:8">
      <c r="A40" s="3"/>
      <c r="B40" s="6" t="s">
        <v>569</v>
      </c>
      <c r="C40" s="7" t="s">
        <v>611</v>
      </c>
      <c r="D40" s="7"/>
      <c r="E40" s="7"/>
      <c r="F40" s="6"/>
      <c r="G40" s="7"/>
      <c r="H40" s="7"/>
    </row>
    <row r="41" customFormat="1" ht="31.15" customHeight="1" spans="1:8">
      <c r="A41" s="3"/>
      <c r="B41" s="4" t="s">
        <v>571</v>
      </c>
      <c r="C41" s="7" t="s">
        <v>612</v>
      </c>
      <c r="D41" s="7"/>
      <c r="E41" s="7"/>
      <c r="F41" s="6"/>
      <c r="G41" s="7"/>
      <c r="H41" s="7"/>
    </row>
    <row r="42" customFormat="1" ht="58.15" customHeight="1" spans="1:8">
      <c r="A42" s="3"/>
      <c r="B42" s="6" t="s">
        <v>573</v>
      </c>
      <c r="C42" s="8" t="s">
        <v>613</v>
      </c>
      <c r="D42" s="8"/>
      <c r="E42" s="8"/>
      <c r="F42" s="8"/>
      <c r="G42" s="8"/>
      <c r="H42" s="8"/>
    </row>
    <row r="43" customFormat="1" ht="61.9" customHeight="1" spans="1:8">
      <c r="A43" s="3"/>
      <c r="B43" s="6" t="s">
        <v>575</v>
      </c>
      <c r="C43" s="7" t="s">
        <v>613</v>
      </c>
      <c r="D43" s="7"/>
      <c r="E43" s="7"/>
      <c r="F43" s="7"/>
      <c r="G43" s="7"/>
      <c r="H43" s="7"/>
    </row>
    <row r="44" customFormat="1" ht="14.65" customHeight="1" spans="1:8">
      <c r="A44" s="3"/>
      <c r="B44" s="4" t="s">
        <v>498</v>
      </c>
      <c r="C44" s="9" t="s">
        <v>576</v>
      </c>
      <c r="D44" s="9" t="s">
        <v>577</v>
      </c>
      <c r="E44" s="6" t="s">
        <v>578</v>
      </c>
      <c r="F44" s="6" t="s">
        <v>501</v>
      </c>
      <c r="G44" s="6" t="s">
        <v>503</v>
      </c>
      <c r="H44" s="6"/>
    </row>
    <row r="45" customFormat="1" ht="14.65" customHeight="1" spans="1:8">
      <c r="A45" s="3"/>
      <c r="B45" s="4"/>
      <c r="C45" s="9" t="s">
        <v>579</v>
      </c>
      <c r="D45" s="9" t="s">
        <v>580</v>
      </c>
      <c r="E45" s="10" t="s">
        <v>614</v>
      </c>
      <c r="F45" s="10" t="s">
        <v>591</v>
      </c>
      <c r="G45" s="10" t="s">
        <v>615</v>
      </c>
      <c r="H45" s="10"/>
    </row>
    <row r="46" customFormat="1" ht="14.65" customHeight="1" spans="1:8">
      <c r="A46" s="3"/>
      <c r="B46" s="4"/>
      <c r="C46" s="9"/>
      <c r="D46" s="9" t="s">
        <v>584</v>
      </c>
      <c r="E46" s="10" t="s">
        <v>585</v>
      </c>
      <c r="F46" s="10" t="s">
        <v>510</v>
      </c>
      <c r="G46" s="10" t="s">
        <v>586</v>
      </c>
      <c r="H46" s="10"/>
    </row>
    <row r="47" customFormat="1" ht="14.65" customHeight="1" spans="1:8">
      <c r="A47" s="3"/>
      <c r="B47" s="4"/>
      <c r="C47" s="9"/>
      <c r="D47" s="9" t="s">
        <v>587</v>
      </c>
      <c r="E47" s="10" t="s">
        <v>616</v>
      </c>
      <c r="F47" s="10" t="s">
        <v>591</v>
      </c>
      <c r="G47" s="10" t="s">
        <v>592</v>
      </c>
      <c r="H47" s="10"/>
    </row>
    <row r="48" customFormat="1" ht="14.65" customHeight="1" spans="1:8">
      <c r="A48" s="3"/>
      <c r="B48" s="4"/>
      <c r="C48" s="9"/>
      <c r="D48" s="9" t="s">
        <v>589</v>
      </c>
      <c r="E48" s="10" t="s">
        <v>397</v>
      </c>
      <c r="F48" s="10" t="s">
        <v>397</v>
      </c>
      <c r="G48" s="10" t="s">
        <v>397</v>
      </c>
      <c r="H48" s="10"/>
    </row>
    <row r="49" customFormat="1" ht="14.65" customHeight="1" spans="1:8">
      <c r="A49" s="3"/>
      <c r="B49" s="4"/>
      <c r="C49" s="9" t="s">
        <v>593</v>
      </c>
      <c r="D49" s="9" t="s">
        <v>594</v>
      </c>
      <c r="E49" s="10" t="s">
        <v>588</v>
      </c>
      <c r="F49" s="10" t="s">
        <v>510</v>
      </c>
      <c r="G49" s="10" t="s">
        <v>586</v>
      </c>
      <c r="H49" s="10"/>
    </row>
    <row r="50" customFormat="1" ht="14.65" customHeight="1" spans="1:8">
      <c r="A50" s="3"/>
      <c r="B50" s="4"/>
      <c r="C50" s="9"/>
      <c r="D50" s="9" t="s">
        <v>595</v>
      </c>
      <c r="E50" s="10" t="s">
        <v>397</v>
      </c>
      <c r="F50" s="10" t="s">
        <v>397</v>
      </c>
      <c r="G50" s="10" t="s">
        <v>397</v>
      </c>
      <c r="H50" s="10"/>
    </row>
    <row r="51" customFormat="1" ht="14.65" customHeight="1" spans="1:8">
      <c r="A51" s="3"/>
      <c r="B51" s="4"/>
      <c r="C51" s="9"/>
      <c r="D51" s="9" t="s">
        <v>596</v>
      </c>
      <c r="E51" s="10" t="s">
        <v>397</v>
      </c>
      <c r="F51" s="10" t="s">
        <v>397</v>
      </c>
      <c r="G51" s="10" t="s">
        <v>397</v>
      </c>
      <c r="H51" s="10"/>
    </row>
    <row r="52" customFormat="1" ht="14.65" customHeight="1" spans="1:8">
      <c r="A52" s="3"/>
      <c r="B52" s="4"/>
      <c r="C52" s="9"/>
      <c r="D52" s="9" t="s">
        <v>597</v>
      </c>
      <c r="E52" s="10" t="s">
        <v>397</v>
      </c>
      <c r="F52" s="10" t="s">
        <v>397</v>
      </c>
      <c r="G52" s="10" t="s">
        <v>397</v>
      </c>
      <c r="H52" s="10"/>
    </row>
    <row r="53" customFormat="1" ht="14.65" customHeight="1" spans="1:8">
      <c r="A53" s="3"/>
      <c r="B53" s="4"/>
      <c r="C53" s="9" t="s">
        <v>598</v>
      </c>
      <c r="D53" s="9" t="s">
        <v>599</v>
      </c>
      <c r="E53" s="10" t="s">
        <v>516</v>
      </c>
      <c r="F53" s="10" t="s">
        <v>510</v>
      </c>
      <c r="G53" s="10" t="s">
        <v>586</v>
      </c>
      <c r="H53" s="10"/>
    </row>
    <row r="54" customFormat="1" ht="14.65" customHeight="1" spans="1:8">
      <c r="A54" s="3"/>
      <c r="B54" s="4"/>
      <c r="C54" s="9"/>
      <c r="D54" s="9" t="s">
        <v>601</v>
      </c>
      <c r="E54" s="10" t="s">
        <v>397</v>
      </c>
      <c r="F54" s="10" t="s">
        <v>397</v>
      </c>
      <c r="G54" s="10" t="s">
        <v>397</v>
      </c>
      <c r="H54" s="10"/>
    </row>
    <row r="55" customFormat="1" ht="22.9" customHeight="1" spans="1:8">
      <c r="A55" s="3"/>
      <c r="B55" s="6"/>
      <c r="C55" s="11" t="s">
        <v>397</v>
      </c>
      <c r="D55" s="11" t="s">
        <v>397</v>
      </c>
      <c r="E55" s="11" t="s">
        <v>397</v>
      </c>
      <c r="F55" s="11" t="s">
        <v>397</v>
      </c>
      <c r="G55" s="11" t="s">
        <v>397</v>
      </c>
      <c r="H55" s="12" t="s">
        <v>397</v>
      </c>
    </row>
    <row r="56" customFormat="1" ht="35.65" customHeight="1" spans="1:8">
      <c r="A56" s="3"/>
      <c r="B56" s="6"/>
      <c r="C56" s="11" t="s">
        <v>397</v>
      </c>
      <c r="D56" s="11" t="s">
        <v>397</v>
      </c>
      <c r="E56" s="11" t="s">
        <v>397</v>
      </c>
      <c r="F56" s="11" t="s">
        <v>397</v>
      </c>
      <c r="G56" s="11" t="s">
        <v>397</v>
      </c>
      <c r="H56" s="12"/>
    </row>
    <row r="57" customFormat="1" ht="15.4" customHeight="1" spans="1:8">
      <c r="A57" s="3"/>
      <c r="B57" s="6"/>
      <c r="C57" s="13" t="s">
        <v>397</v>
      </c>
      <c r="D57" s="13" t="s">
        <v>397</v>
      </c>
      <c r="E57" s="13" t="s">
        <v>397</v>
      </c>
      <c r="F57" s="13" t="s">
        <v>397</v>
      </c>
      <c r="G57" s="13" t="s">
        <v>397</v>
      </c>
      <c r="H57" s="14"/>
    </row>
    <row r="58" customFormat="1" ht="14.65" customHeight="1" spans="1:8">
      <c r="A58" s="1" t="s">
        <v>397</v>
      </c>
      <c r="B58" s="15" t="s">
        <v>602</v>
      </c>
      <c r="C58" s="16"/>
      <c r="D58" s="16"/>
      <c r="E58" s="15" t="s">
        <v>603</v>
      </c>
      <c r="F58" s="16"/>
      <c r="G58" s="16"/>
      <c r="H58" s="16"/>
    </row>
  </sheetData>
  <mergeCells count="74">
    <mergeCell ref="B1:H1"/>
    <mergeCell ref="C2:E2"/>
    <mergeCell ref="G2:H2"/>
    <mergeCell ref="C3:E3"/>
    <mergeCell ref="G3:H3"/>
    <mergeCell ref="G4:H4"/>
    <mergeCell ref="G5:H5"/>
    <mergeCell ref="G6:H6"/>
    <mergeCell ref="G7:H7"/>
    <mergeCell ref="C8:H8"/>
    <mergeCell ref="C9:H9"/>
    <mergeCell ref="C10:H10"/>
    <mergeCell ref="C11:H11"/>
    <mergeCell ref="C12:H12"/>
    <mergeCell ref="C13:H13"/>
    <mergeCell ref="C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7:H27"/>
    <mergeCell ref="G28:H28"/>
    <mergeCell ref="B29:D29"/>
    <mergeCell ref="E29:H29"/>
    <mergeCell ref="B30:H30"/>
    <mergeCell ref="C31:E31"/>
    <mergeCell ref="G31:H31"/>
    <mergeCell ref="C32:E32"/>
    <mergeCell ref="G32:H32"/>
    <mergeCell ref="G33:H33"/>
    <mergeCell ref="G34:H34"/>
    <mergeCell ref="G35:H35"/>
    <mergeCell ref="G36:H36"/>
    <mergeCell ref="C37:H37"/>
    <mergeCell ref="C38:H38"/>
    <mergeCell ref="C39:H39"/>
    <mergeCell ref="C40:H40"/>
    <mergeCell ref="C41:H41"/>
    <mergeCell ref="C42:H42"/>
    <mergeCell ref="C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6:H56"/>
    <mergeCell ref="G57:H57"/>
    <mergeCell ref="B58:D58"/>
    <mergeCell ref="E58:H58"/>
    <mergeCell ref="A2:A28"/>
    <mergeCell ref="A31:A57"/>
    <mergeCell ref="B15:B25"/>
    <mergeCell ref="B26:B28"/>
    <mergeCell ref="B44:B54"/>
    <mergeCell ref="B55:B57"/>
    <mergeCell ref="C16:C19"/>
    <mergeCell ref="C20:C23"/>
    <mergeCell ref="C24:C25"/>
    <mergeCell ref="C45:C48"/>
    <mergeCell ref="C49:C52"/>
    <mergeCell ref="C53:C5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2022-07-26T07:56:22Z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E0F8B1B0C75E4F6EA0F29D7B85140D10</vt:lpwstr>
  </property>
</Properties>
</file>