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忠县2020年农村危房改造项目财政专项资金绩效评价评分" sheetId="2" r:id="rId1"/>
  </sheets>
  <definedNames>
    <definedName name="_xlnm.Print_Area" localSheetId="0">忠县2020年农村危房改造项目财政专项资金绩效评价评分!$A$1:$H$27</definedName>
  </definedNames>
  <calcPr calcId="144525"/>
</workbook>
</file>

<file path=xl/sharedStrings.xml><?xml version="1.0" encoding="utf-8"?>
<sst xmlns="http://schemas.openxmlformats.org/spreadsheetml/2006/main" count="109" uniqueCount="103">
  <si>
    <t>忠县2020年农村危房改造补助项目财政资金绩效评价指标体系及评分表</t>
  </si>
  <si>
    <t>一级</t>
  </si>
  <si>
    <t>二级</t>
  </si>
  <si>
    <t>三级</t>
  </si>
  <si>
    <t>指标解释</t>
  </si>
  <si>
    <t>分值</t>
  </si>
  <si>
    <t>评分标准</t>
  </si>
  <si>
    <t>得分</t>
  </si>
  <si>
    <t>实际情况或支撑材料</t>
  </si>
  <si>
    <t>项目投入</t>
  </si>
  <si>
    <t>绩效目标</t>
  </si>
  <si>
    <t>绩效目标合理性</t>
  </si>
  <si>
    <t>所设立的绩效目标依据是否充分，是否符合客观实际，用以反映和考核项目整体绩效目标与年度工作任务的相符性情况。</t>
  </si>
  <si>
    <t>全部符合得满分，否则每发现一项不符合扣0.5分。</t>
  </si>
  <si>
    <t>该项目中设立的整体绩效目标依据充分，符合客观实际，符合国家法律法规、国民经济、社会发展总体规划以及精准扶贫精准脱贫有关文件精神。农村危房改造项目是实施乡村振兴战略行动计划的重要内容，是解决农村贫困群众基本居住安全问题的必要举措。但自评表中预算执行数据存在错误，与市级下达指标存在误差。忠县住建委自评表中全年执行数为884.7万元，与市级下达预算资金890.1万元存在5.4万元差额。</t>
  </si>
  <si>
    <t>绩效指标明确性</t>
  </si>
  <si>
    <t>依据绩效目标所设定的绩效指标是否清晰、细化、可衡量，用以反映和考核绩效目标的明细化情况。</t>
  </si>
  <si>
    <t>全部符合得3分，否则每发现一处不符合扣0.5分。</t>
  </si>
  <si>
    <t>根据项目绩效目标自评表所设定4个绩效指标，未见项目数量、质量指标及相关指标值，指标不够清晰、细化、可衡量。</t>
  </si>
  <si>
    <t>资金落实</t>
  </si>
  <si>
    <t>资金到位率</t>
  </si>
  <si>
    <t>实际到位资金与计划投入资金的比率，用以反映和考核资金落实情况对项目实施的总体保障程度。</t>
  </si>
  <si>
    <t>资金到位率≤60%，得零分；
60%&lt;资金到位率&lt;100%，得分=资金到位率*分值；
资金到位率≥100%，得满分</t>
  </si>
  <si>
    <t>根据《忠县住房和城乡建设委员会关于划拨2020年建卡贫困户等重点对象农村C、D级危房改造第三批补助资金的通知》（忠建发〔2020〕264号），2020年忠县C、D级危房改造任务共计528户，由县财政局安排资金890.1万元，实际到位资金890.1万元，资金到位率为100%。</t>
  </si>
  <si>
    <t>小计</t>
  </si>
  <si>
    <t>项目过程</t>
  </si>
  <si>
    <t>财务管理</t>
  </si>
  <si>
    <t>资金使用率</t>
  </si>
  <si>
    <t>综合资金使用率=（各项目实际使用（支付资金）/计划投资资金）×100%*各项目赋予的权重之和；用以反映和考核项目资金实施单位实际使用情况。</t>
  </si>
  <si>
    <t>综合资金使用率≤60%，得零分；
60%&lt;综合资金使用率&lt;100%，得分=综合资金使用率*分值；
综合资金使用率≥100%，得满分。</t>
  </si>
  <si>
    <t>忠县农村危房改造补助项目财政资金2020年预算安排资金890.10万元，截至2020年12月，项目实际使用890.10万元，财政资金使用率100%。</t>
  </si>
  <si>
    <t>资金使用合规性</t>
  </si>
  <si>
    <t>项目资金使用是否符合相关的财务管理制度规定，用以反映和考核项目资金的规范运行情况。</t>
  </si>
  <si>
    <t>①是否符合国家财经法规和财务管理制度以及有关专项资金管理办法的规定；
②资金的拨付是否有完整的审批程序和手续；
③是否符合项目预算批复或合同规定的用途；  
④是否存在截留、挤占、挪用、虚列支出等情况；</t>
  </si>
  <si>
    <t>项目资金的拨付有完整的审批程序和手续，符合项目预算批复规定的用途，未发现截留、挤占、挪用、虚列支出等情况。</t>
  </si>
  <si>
    <t>财务监控有效性</t>
  </si>
  <si>
    <t>项目实施单位是否为保障资金的安全、规范运行而采取了必要的监控措施，用以反映和考核项目实施单位对资金运行的控制情况。</t>
  </si>
  <si>
    <t>项目是否专账、辅助账核算；是否已制定或具有相应的监控机制；是否采取了相应的财务检查等监控措施或手段。全部符合得3分，否则发现一例不符合要求的情况扣1分，扣完为止。</t>
  </si>
  <si>
    <t>项目资金主要按照《忠县住房和城乡建设委员会关于划拨2020年建卡贫困户等重点对象农村C、D级危房改造补助资金的通知》（忠建发〔2020〕217号）等文件对项目资金进行管理，资金管理制度健全。项目资金来源为财政资金，同时接受财政、审计、纪检及主管部门等单位的监督、检查，相应的监控机制基本完善。现场抽查相关镇街资金支付情况发现，黄金镇未单独核算市级与县级农村危房改造补助资金，造成市级和县级危房改造补助指标混用的情况，但资金最终按照文件补助标准支付给相应农户，不存在违规使用情况。</t>
  </si>
  <si>
    <t>项目管理</t>
  </si>
  <si>
    <t>组织管理</t>
  </si>
  <si>
    <t>组织机构是否健全，组织构成是否合理，运转是否有效</t>
  </si>
  <si>
    <t>组织机构健全，组织构成合理，运转有效，得3分；否则酬情扣分</t>
  </si>
  <si>
    <t>项目由县住建委负责牵头组织，由黄金镇等29个镇街配合开展实施，项目组织机构健全，组织构成合理，运转有效。农村危房改造项目严格实行户申请、村评议、乡镇审核、县审批程序。县住建委监督项目的进行，并组织验收。</t>
  </si>
  <si>
    <t>政策宣传</t>
  </si>
  <si>
    <t>危房改造政策宣传是否到位，危房改造项目是否做到应帮尽帮、应保尽保。</t>
  </si>
  <si>
    <t>危房改造政策宣传到位，危房改造项目做到应帮尽帮、应保尽保得满分，否则酌情扣分。</t>
  </si>
  <si>
    <t>查阅相关资料，县住建委建立了农村危房改造获批对象函告制度。县级审批结束后，各乡镇（街道）书面通知到拟补助对象，告知审批情况、补助资金和建房要求等事项，并对告知函收达情况进行跟踪。各乡镇（街道）及各村委会在各行政村村务公开栏、乡镇政务公开栏显著位置公示了相关危房改造补助情况。</t>
  </si>
  <si>
    <t>制度建设</t>
  </si>
  <si>
    <t>是否已制定或具有相应的管理制度；管理制度是否合法、合规、完整；已制定的具体管理制度是否具有可操作性。</t>
  </si>
  <si>
    <t>项目全部符合要求得满分，否则发现一例不符合要求的情况扣1.0分，扣完为止。</t>
  </si>
  <si>
    <t>根据《关于转发〈住房城乡建设部财政部关于印发农村危房改造脱贫攻坚三年行动方案的通知〉的通知》（渝建〔2019〕59号）等文件要求，忠县住房和城乡建设委员会制定了《关于进一步规范农村危房改造工作的通知》（忠建发〔2019〕82号）文件，对补助对象身份审核、竣工验收、资金补助管理和发放、档案管理做出了具体要求。但D级危房改造若采取修缮加固方式，是否可获得补助、具体补助标准以何种形式确定、具体补助金额为多少等均未作明确统一的规定。如：东溪镇永华村陶熙寿农户D级危房改造采用修缮加固方式，获得21000元的补助，而东溪镇双新村李正明农户危房改造采用修缮加固方式，却只获得17000元的补助，两户补助标准不一致。</t>
  </si>
  <si>
    <t>制度执行</t>
  </si>
  <si>
    <t>项目是否严格按照相关制度、文件执行。</t>
  </si>
  <si>
    <t>执行中存在不符合规定的情况按1.0分/个扣分，扣完为止。</t>
  </si>
  <si>
    <t>项目实施过程中，《忠县住房和城乡建设委员会关于进一步规范农村危房改造工作的通知》（忠建发〔2019〕82号）文件中的大部分制度基本执行到位。县住建委在项目实施过程中，业务过程管理基本到位。项目实施期间，县住建委组织工作组到镇、村施工现场进行监督和查看，按要求对项目过程进行了跟踪管理。但仍存在以下制度执行不严谨的地方：一是黄金镇个别农村危房改造审核审批表未盖乡镇人民政府公章和忠县住房和城乡建设委员会公章；二是个别农村危房改造项目建设面积存在超标的嫌疑；三是乌杨街道个别农村房屋安全鉴定报告书未见鉴定人员签字。</t>
  </si>
  <si>
    <t>档案管理</t>
  </si>
  <si>
    <t>项目档案资料是否严格按照规定留档保存</t>
  </si>
  <si>
    <t>根据（忠建发〔2019〕82号）文件第七条“各乡镇（街道）要同步建立农村危房改造农户纸质档案管理制度，实行一户一档，确保批准一户、建档一户”。现场查看资料发现，大部分镇街档案资料基本齐全，但存在以下执行不严谨的地方：一是复兴镇江河村档案资料中，未见村级评议资料；二是复兴镇多数档案资料中未附农村危房改造补助对象资格证明材料。</t>
  </si>
  <si>
    <t>项目产出</t>
  </si>
  <si>
    <t>实际完成率</t>
  </si>
  <si>
    <t>危房改造建设完成率</t>
  </si>
  <si>
    <t>实际完成率=（实际完成数/规定完成数）×100%
规定完成数为上级主管部门下达的任务数</t>
  </si>
  <si>
    <t>实际完成率≥100%，得8分，实际完成率每减少1%，扣一分，扣完为止</t>
  </si>
  <si>
    <t>根据《忠县住房和城乡建设委员会关于划拨2020年建卡贫困户等重点对象农村C、D级危房改造第三批补助资金的通知》（忠建发〔2020〕264号），2020年忠县C、D级危房改造计划完成数量为528户，实际改造数528户，县级验收合格528套，任务完成率100%。</t>
  </si>
  <si>
    <t>完成及时率</t>
  </si>
  <si>
    <t>在规定时间内完成的比率。</t>
  </si>
  <si>
    <t>全部及时完成，得8分；否则酌情扣分。</t>
  </si>
  <si>
    <t>按照《忠县住房和城乡建设委员会、忠县财政局关于调整下达2020年农村建卡贫困户等重点对象C、D级危房改造计划指标的通知》（忠建发〔2020〕123号）等文件的要求，各镇街必须按照改造计划，于2020年底前全面完成改造任务。经过查看验收相关资料，忠县农村危房改造项目在2020年底前均已竣工验收。</t>
  </si>
  <si>
    <t>质量达标率</t>
  </si>
  <si>
    <t>验收通过率</t>
  </si>
  <si>
    <t>一次性通过区住建委验收的比率。</t>
  </si>
  <si>
    <t>验收通过率为100%，得7分，然后验收通过率每减少1%，扣一分，扣完为止。</t>
  </si>
  <si>
    <t>截止评价时点，忠县C、D级危房实际改造数528户，一次性验收合格528户，验收通过率为100.00%。</t>
  </si>
  <si>
    <t>现场勘查质量达标度</t>
  </si>
  <si>
    <t>按改造前危房的危旧程度及实施方案要求，结合现场勘察情况，综合判定有未达到危房改造的质量要求。</t>
  </si>
  <si>
    <t>达到质量要求，得7分；否则酌情扣分。</t>
  </si>
  <si>
    <t>根据《重庆市城乡建设委员会关于加强农村危旧房改造质量监督管理的通知》，要求各地在危房改造工作中，必须要以解决农村群众居住安全为首要目标，坚持“改危与改观”并举、“维修加固、风貌改造、环境整治”并重的改造模式。要坚持居住安全优先的原则，对结构不安全的危旧房先拆除重建或维修加固，将农村危旧房改造做成一项实实在在的民生工程、德政工程。根据现场走访查看，改造后的房屋已脱离危房水平，农户居住安全得到保障。</t>
  </si>
  <si>
    <t>项目效果</t>
  </si>
  <si>
    <t>经济效益</t>
  </si>
  <si>
    <t>经济发展</t>
  </si>
  <si>
    <t>项目实施对经济发展所带来的直接或间接影响情况。如项目能否带动申请人增收、有无新增利税、有无带来财政支出乘数的变化。</t>
  </si>
  <si>
    <t>能够对申请人或其家庭收入有所增长，对相关地区经济发展带来良好影响得满分，否则酌情扣分。</t>
  </si>
  <si>
    <t>农村危房改造具有启动农村消费、拉动内需、扩大就业的积极效应，其被纳入国家保增长、扩内需的十项措施中已充分说明此点。农村危房改造项目实施以来，在促进农户增收方面取得了一定的成效。根据现场走访查看以及询问农户，部分农户改造前的危房地址偏僻，难以与外界进行接触及交流。部分农户选择重新修建房屋，并将新房屋地址选在交通较便捷之处。修建新房屋后，方便农户将农产品拿到集市进行贩卖，提高了农户的收入。</t>
  </si>
  <si>
    <t>社会效益</t>
  </si>
  <si>
    <t>居住安全保障</t>
  </si>
  <si>
    <t>根据现场擦看和走访调查，评判住户对危房进行改造后的房屋居住是否安全。</t>
  </si>
  <si>
    <t>符合的得满分，否则酌情扣分。</t>
  </si>
  <si>
    <t>居民的居住安全是国家及政府的头等大事，国家投入大量资金保障居民居住环境的安全，进而使居民的生命安全得到保障。《重庆市城乡建设委员会关于进一步明确农村为旧房改造几个具体问题的通知》也要求，把解决房屋结构隐患、满足基本居住要求作为首要任务，达到排危除患、保障居住安全的目的。根据各乡镇提供的资料及现场走访查看，部分农户改造前的房屋破损已十分严重，甚至有房屋存在“外面下大雨，屋内下小雨”的情况，若是出现大风、大雨、泥石流等自然灾害情况，农户的生命安全根本无法得到保障。通过对危房的改造，如对破损屋顶进行修补，将木屋、土屋重新修建为砖瓦房等，农户的居住安全基本得到了保障。</t>
  </si>
  <si>
    <t>居住环境改善</t>
  </si>
  <si>
    <t>根据现场查看和走访调查，评判危房改造后农户的居住环境是否得到改善。</t>
  </si>
  <si>
    <t>居住环境的改善是国家关心的头等大事，也是危房改造项目的一个重要目的，居住环境是提高生活质量的一个重要因素，也是经济、文化和社会等社会活动的一个重要支撑。根据各乡镇提供的资料及现场走访查看，部分农户改造前的危房十分破旧，居住环境恶劣，危房改造项目的实施，农户将原有危房进行修缮或拆除重建，让农户居住环境得到较大改善。但实地走访时发现，个别补助重症病人或农村高龄老人，此类人员大多长期居住在医院或监护人家里，房屋长期处于空置状态，影响项目效益的发挥。</t>
  </si>
  <si>
    <t>可持续影响</t>
  </si>
  <si>
    <t>政策可持续影响</t>
  </si>
  <si>
    <t>主要考察政策能否持续支持。</t>
  </si>
  <si>
    <t>根据调查研究预判本项政策的可持续性，酌情给分。</t>
  </si>
  <si>
    <t>农村危房改造项目是政府的重要民心工程，是实现贫困人口 “两不愁、三保障”目标的主要内容之一，作为国家关怀政策的重要组成部分，项目的实施极大地体现了政府、社会对贫困家庭的关怀，能够有效缓解贫困家庭的基本住房安全问题，同时，农村危房改造项目的实施对改善农村面貌、保障农村群众居住安全、提高生活质量具有长远的意义。但实地走访时发现，个别孤寡老人去世后，房屋空置，后期房屋权属的归属和利用无相关制度保障，不利项目资金和政策执行形成良好的持续效益。</t>
  </si>
  <si>
    <t>满意度</t>
  </si>
  <si>
    <t>社会公众或服务对象满意度</t>
  </si>
  <si>
    <t>社会公众或服务对象是指因该项目实施而受到影响的部门（单位）、群体或个人。一般采取社会调查的方式。</t>
  </si>
  <si>
    <t>满意率≤60%，得零分；
60%≤满意率&lt;70%，得1分；
70%≤满意率&lt;80%，得2分；
80%≤满意率&lt;90%，得4分；
90%≤满意率&lt;98%，得5分；
满意率≥98%，得6分；</t>
  </si>
  <si>
    <t>本次评价主要以实地调查和查阅相关资料方式为主。实地调查涉及复兴、东溪、黄金、任家、乌杨5个镇街共27户，相关农户对此次危房改造项目实施情况表示满意。</t>
  </si>
  <si>
    <t>合计</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</si>
</sst>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numFmts>
  <fonts count="30">
    <font>
      <sz val="11"/>
      <color theme="1"/>
      <name val="宋体"/>
      <charset val="134"/>
      <scheme val="minor"/>
    </font>
    <font>
      <sz val="11"/>
      <name val="宋体"/>
      <charset val="134"/>
    </font>
    <font>
      <sz val="12"/>
      <name val="宋体"/>
      <charset val="134"/>
    </font>
    <font>
      <sz val="12"/>
      <name val="仿宋_GB2312"/>
      <charset val="134"/>
    </font>
    <font>
      <b/>
      <sz val="10"/>
      <name val="仿宋_GB2312"/>
      <charset val="134"/>
    </font>
    <font>
      <sz val="11"/>
      <color indexed="8"/>
      <name val="宋体"/>
      <charset val="134"/>
    </font>
    <font>
      <b/>
      <sz val="18"/>
      <name val="仿宋_GB2312"/>
      <charset val="134"/>
    </font>
    <font>
      <b/>
      <sz val="10"/>
      <color rgb="FF000000"/>
      <name val="方正仿宋_GBK"/>
      <charset val="134"/>
    </font>
    <font>
      <b/>
      <sz val="10"/>
      <color indexed="8"/>
      <name val="方正仿宋_GBK"/>
      <charset val="134"/>
    </font>
    <font>
      <sz val="10"/>
      <name val="方正仿宋_GBK"/>
      <charset val="134"/>
    </font>
    <font>
      <b/>
      <sz val="10"/>
      <name val="方正仿宋_GBK"/>
      <charset val="134"/>
    </font>
    <font>
      <b/>
      <sz val="11"/>
      <color rgb="FF3F3F3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18"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6" fillId="10" borderId="0" applyNumberFormat="0" applyBorder="0" applyAlignment="0" applyProtection="0">
      <alignment vertical="center"/>
    </xf>
    <xf numFmtId="0" fontId="20" fillId="0" borderId="13" applyNumberFormat="0" applyFill="0" applyAlignment="0" applyProtection="0">
      <alignment vertical="center"/>
    </xf>
    <xf numFmtId="0" fontId="16" fillId="22" borderId="0" applyNumberFormat="0" applyBorder="0" applyAlignment="0" applyProtection="0">
      <alignment vertical="center"/>
    </xf>
    <xf numFmtId="0" fontId="11" fillId="3" borderId="8" applyNumberFormat="0" applyAlignment="0" applyProtection="0">
      <alignment vertical="center"/>
    </xf>
    <xf numFmtId="0" fontId="14" fillId="3" borderId="10" applyNumberFormat="0" applyAlignment="0" applyProtection="0">
      <alignment vertical="center"/>
    </xf>
    <xf numFmtId="0" fontId="27" fillId="24" borderId="14" applyNumberFormat="0" applyAlignment="0" applyProtection="0">
      <alignment vertical="center"/>
    </xf>
    <xf numFmtId="0" fontId="17" fillId="21" borderId="0" applyNumberFormat="0" applyBorder="0" applyAlignment="0" applyProtection="0">
      <alignment vertical="center"/>
    </xf>
    <xf numFmtId="0" fontId="16" fillId="28" borderId="0" applyNumberFormat="0" applyBorder="0" applyAlignment="0" applyProtection="0">
      <alignment vertical="center"/>
    </xf>
    <xf numFmtId="0" fontId="13" fillId="0" borderId="11" applyNumberFormat="0" applyFill="0" applyAlignment="0" applyProtection="0">
      <alignment vertical="center"/>
    </xf>
    <xf numFmtId="0" fontId="29" fillId="0" borderId="15" applyNumberFormat="0" applyFill="0" applyAlignment="0" applyProtection="0">
      <alignment vertical="center"/>
    </xf>
    <xf numFmtId="0" fontId="26" fillId="23" borderId="0" applyNumberFormat="0" applyBorder="0" applyAlignment="0" applyProtection="0">
      <alignment vertical="center"/>
    </xf>
    <xf numFmtId="0" fontId="28" fillId="27" borderId="0" applyNumberFormat="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0" fontId="17" fillId="30" borderId="0" applyNumberFormat="0" applyBorder="0" applyAlignment="0" applyProtection="0">
      <alignment vertical="center"/>
    </xf>
    <xf numFmtId="0" fontId="17" fillId="32" borderId="0" applyNumberFormat="0" applyBorder="0" applyAlignment="0" applyProtection="0">
      <alignment vertical="center"/>
    </xf>
    <xf numFmtId="0" fontId="17" fillId="13" borderId="0" applyNumberFormat="0" applyBorder="0" applyAlignment="0" applyProtection="0">
      <alignment vertical="center"/>
    </xf>
    <xf numFmtId="0" fontId="17" fillId="26" borderId="0" applyNumberFormat="0" applyBorder="0" applyAlignment="0" applyProtection="0">
      <alignment vertical="center"/>
    </xf>
    <xf numFmtId="0" fontId="16" fillId="20" borderId="0" applyNumberFormat="0" applyBorder="0" applyAlignment="0" applyProtection="0">
      <alignment vertical="center"/>
    </xf>
    <xf numFmtId="0" fontId="16" fillId="25"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6" fillId="31" borderId="0" applyNumberFormat="0" applyBorder="0" applyAlignment="0" applyProtection="0">
      <alignment vertical="center"/>
    </xf>
    <xf numFmtId="0" fontId="2" fillId="0" borderId="0">
      <alignment vertical="center"/>
    </xf>
    <xf numFmtId="0" fontId="17" fillId="17"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7" fillId="15" borderId="0" applyNumberFormat="0" applyBorder="0" applyAlignment="0" applyProtection="0">
      <alignment vertical="center"/>
    </xf>
    <xf numFmtId="0" fontId="16" fillId="33" borderId="0" applyNumberFormat="0" applyBorder="0" applyAlignment="0" applyProtection="0">
      <alignment vertical="center"/>
    </xf>
    <xf numFmtId="0" fontId="2" fillId="0" borderId="0">
      <alignment vertical="center"/>
    </xf>
    <xf numFmtId="0" fontId="0" fillId="0" borderId="0">
      <alignment vertical="center"/>
    </xf>
  </cellStyleXfs>
  <cellXfs count="52">
    <xf numFmtId="0" fontId="0" fillId="0" borderId="0" xfId="0">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2" fillId="0" borderId="0" xfId="0" applyFont="1" applyFill="1" applyBorder="1" applyAlignment="1">
      <alignment vertical="center"/>
    </xf>
    <xf numFmtId="0" fontId="2" fillId="2" borderId="0" xfId="0" applyFont="1" applyFill="1" applyAlignment="1">
      <alignment vertical="center"/>
    </xf>
    <xf numFmtId="0" fontId="3" fillId="2" borderId="0" xfId="44" applyFont="1" applyFill="1" applyBorder="1">
      <alignment vertical="center"/>
    </xf>
    <xf numFmtId="0" fontId="3" fillId="2" borderId="0" xfId="44" applyFont="1" applyFill="1" applyBorder="1" applyAlignment="1">
      <alignment horizontal="center" vertical="center"/>
    </xf>
    <xf numFmtId="0" fontId="4" fillId="2" borderId="0" xfId="44" applyFont="1" applyFill="1" applyBorder="1" applyAlignment="1">
      <alignment horizontal="center" vertical="center"/>
    </xf>
    <xf numFmtId="176"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vertical="center"/>
    </xf>
    <xf numFmtId="0" fontId="2" fillId="2" borderId="0" xfId="0" applyFont="1" applyFill="1" applyBorder="1" applyAlignment="1">
      <alignment vertical="center"/>
    </xf>
    <xf numFmtId="0" fontId="6" fillId="0" borderId="0" xfId="44" applyFont="1" applyFill="1" applyAlignment="1">
      <alignment horizontal="center" vertical="center"/>
    </xf>
    <xf numFmtId="176" fontId="6" fillId="0" borderId="0" xfId="44" applyNumberFormat="1" applyFont="1" applyFill="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51" applyFont="1" applyFill="1" applyBorder="1" applyAlignment="1">
      <alignment horizontal="center"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44" applyFont="1" applyFill="1" applyBorder="1" applyAlignment="1">
      <alignment vertical="center" wrapText="1"/>
    </xf>
    <xf numFmtId="0" fontId="9" fillId="0" borderId="4" xfId="0" applyFont="1" applyFill="1" applyBorder="1" applyAlignment="1">
      <alignment horizontal="center" vertical="center" wrapText="1"/>
    </xf>
    <xf numFmtId="0" fontId="9" fillId="0" borderId="1" xfId="51" applyFont="1" applyFill="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xf>
    <xf numFmtId="0" fontId="9" fillId="0" borderId="4" xfId="44" applyFont="1" applyFill="1" applyBorder="1" applyAlignment="1">
      <alignment vertical="center" wrapText="1"/>
    </xf>
    <xf numFmtId="0" fontId="9" fillId="0" borderId="5" xfId="0" applyFont="1" applyFill="1" applyBorder="1" applyAlignment="1">
      <alignment horizontal="center" vertical="center" wrapText="1"/>
    </xf>
    <xf numFmtId="0" fontId="9" fillId="0" borderId="1" xfId="5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9" fillId="0" borderId="4" xfId="50" applyNumberFormat="1" applyFont="1" applyFill="1" applyBorder="1" applyAlignment="1">
      <alignment vertical="center" wrapText="1"/>
    </xf>
    <xf numFmtId="0" fontId="9" fillId="0" borderId="1" xfId="50" applyFont="1" applyFill="1" applyBorder="1" applyAlignment="1" applyProtection="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10" fillId="0" borderId="1" xfId="0" applyFont="1" applyFill="1" applyBorder="1" applyAlignment="1">
      <alignmen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0" fontId="1" fillId="2" borderId="0" xfId="0" applyFont="1" applyFill="1" applyBorder="1" applyAlignment="1">
      <alignment vertical="center" wrapText="1"/>
    </xf>
    <xf numFmtId="0" fontId="5"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8"/>
  <sheetViews>
    <sheetView tabSelected="1" workbookViewId="0">
      <selection activeCell="F9" sqref="F9"/>
    </sheetView>
  </sheetViews>
  <sheetFormatPr defaultColWidth="9" defaultRowHeight="14.25"/>
  <cols>
    <col min="1" max="1" width="6.625" style="5" customWidth="1"/>
    <col min="2" max="2" width="6.625" style="6" customWidth="1"/>
    <col min="3" max="3" width="13" style="6" customWidth="1"/>
    <col min="4" max="4" width="42.375" style="5" customWidth="1"/>
    <col min="5" max="5" width="4.375" style="5" customWidth="1"/>
    <col min="6" max="6" width="40.25" style="7" customWidth="1"/>
    <col min="7" max="7" width="8.375" style="8" customWidth="1"/>
    <col min="8" max="8" width="67.875" style="9" customWidth="1"/>
    <col min="9" max="9" width="37.375" style="10" customWidth="1"/>
    <col min="10" max="246" width="9" style="10"/>
    <col min="247" max="16384" width="9" style="11"/>
  </cols>
  <sheetData>
    <row r="1" ht="22.5" spans="1:8">
      <c r="A1" s="12" t="s">
        <v>0</v>
      </c>
      <c r="B1" s="12"/>
      <c r="C1" s="12"/>
      <c r="D1" s="12"/>
      <c r="E1" s="12"/>
      <c r="F1" s="12"/>
      <c r="G1" s="13"/>
      <c r="H1" s="12"/>
    </row>
    <row r="2" spans="1:246">
      <c r="A2" s="14" t="s">
        <v>1</v>
      </c>
      <c r="B2" s="14" t="s">
        <v>2</v>
      </c>
      <c r="C2" s="14" t="s">
        <v>3</v>
      </c>
      <c r="D2" s="14" t="s">
        <v>4</v>
      </c>
      <c r="E2" s="14" t="s">
        <v>5</v>
      </c>
      <c r="F2" s="14" t="s">
        <v>6</v>
      </c>
      <c r="G2" s="15" t="s">
        <v>7</v>
      </c>
      <c r="H2" s="16" t="s">
        <v>8</v>
      </c>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3"/>
    </row>
    <row r="3" ht="89" customHeight="1" spans="1:246">
      <c r="A3" s="17" t="s">
        <v>9</v>
      </c>
      <c r="B3" s="18" t="s">
        <v>10</v>
      </c>
      <c r="C3" s="18" t="s">
        <v>11</v>
      </c>
      <c r="D3" s="19" t="s">
        <v>12</v>
      </c>
      <c r="E3" s="20">
        <v>4</v>
      </c>
      <c r="F3" s="21" t="s">
        <v>13</v>
      </c>
      <c r="G3" s="22">
        <v>3.5</v>
      </c>
      <c r="H3" s="21" t="s">
        <v>14</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row>
    <row r="4" ht="45" customHeight="1" spans="1:246">
      <c r="A4" s="17"/>
      <c r="B4" s="18"/>
      <c r="C4" s="18" t="s">
        <v>15</v>
      </c>
      <c r="D4" s="19" t="s">
        <v>16</v>
      </c>
      <c r="E4" s="23">
        <v>3</v>
      </c>
      <c r="F4" s="21" t="s">
        <v>17</v>
      </c>
      <c r="G4" s="22">
        <v>2.5</v>
      </c>
      <c r="H4" s="21" t="s">
        <v>18</v>
      </c>
      <c r="I4" s="51"/>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row>
    <row r="5" ht="57.6" customHeight="1" spans="1:246">
      <c r="A5" s="17"/>
      <c r="B5" s="21" t="s">
        <v>19</v>
      </c>
      <c r="C5" s="17" t="s">
        <v>20</v>
      </c>
      <c r="D5" s="19" t="s">
        <v>21</v>
      </c>
      <c r="E5" s="24">
        <v>3</v>
      </c>
      <c r="F5" s="19" t="s">
        <v>22</v>
      </c>
      <c r="G5" s="22">
        <v>3</v>
      </c>
      <c r="H5" s="25" t="s">
        <v>23</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row>
    <row r="6" s="1" customFormat="1" ht="13.5" spans="1:246">
      <c r="A6" s="17"/>
      <c r="B6" s="17" t="s">
        <v>24</v>
      </c>
      <c r="C6" s="17"/>
      <c r="D6" s="19"/>
      <c r="E6" s="24">
        <f>SUM(E3:E5)</f>
        <v>10</v>
      </c>
      <c r="F6" s="19"/>
      <c r="G6" s="22">
        <f>SUM(G3:G5)</f>
        <v>9</v>
      </c>
      <c r="H6" s="21"/>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row>
    <row r="7" s="2" customFormat="1" ht="57" customHeight="1" spans="1:246">
      <c r="A7" s="26" t="s">
        <v>25</v>
      </c>
      <c r="B7" s="26" t="s">
        <v>26</v>
      </c>
      <c r="C7" s="17" t="s">
        <v>27</v>
      </c>
      <c r="D7" s="21" t="s">
        <v>28</v>
      </c>
      <c r="E7" s="20">
        <v>3</v>
      </c>
      <c r="F7" s="21" t="s">
        <v>29</v>
      </c>
      <c r="G7" s="22">
        <v>3</v>
      </c>
      <c r="H7" s="21" t="s">
        <v>30</v>
      </c>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row>
    <row r="8" ht="74" customHeight="1" spans="1:246">
      <c r="A8" s="27"/>
      <c r="B8" s="27"/>
      <c r="C8" s="17" t="s">
        <v>31</v>
      </c>
      <c r="D8" s="19" t="s">
        <v>32</v>
      </c>
      <c r="E8" s="24">
        <v>4</v>
      </c>
      <c r="F8" s="19" t="s">
        <v>33</v>
      </c>
      <c r="G8" s="22">
        <v>4</v>
      </c>
      <c r="H8" s="28" t="s">
        <v>34</v>
      </c>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row>
    <row r="9" ht="101" customHeight="1" spans="1:246">
      <c r="A9" s="27"/>
      <c r="B9" s="29"/>
      <c r="C9" s="17" t="s">
        <v>35</v>
      </c>
      <c r="D9" s="21" t="s">
        <v>36</v>
      </c>
      <c r="E9" s="20">
        <v>3</v>
      </c>
      <c r="F9" s="30" t="s">
        <v>37</v>
      </c>
      <c r="G9" s="22">
        <v>2</v>
      </c>
      <c r="H9" s="28" t="s">
        <v>38</v>
      </c>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row>
    <row r="10" ht="49.15" customHeight="1" spans="1:246">
      <c r="A10" s="27"/>
      <c r="B10" s="26" t="s">
        <v>39</v>
      </c>
      <c r="C10" s="17" t="s">
        <v>40</v>
      </c>
      <c r="D10" s="19" t="s">
        <v>41</v>
      </c>
      <c r="E10" s="24">
        <v>3</v>
      </c>
      <c r="F10" s="19" t="s">
        <v>42</v>
      </c>
      <c r="G10" s="22">
        <v>3</v>
      </c>
      <c r="H10" s="21" t="s">
        <v>43</v>
      </c>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row>
    <row r="11" ht="57" customHeight="1" spans="1:246">
      <c r="A11" s="27"/>
      <c r="B11" s="27"/>
      <c r="C11" s="17" t="s">
        <v>44</v>
      </c>
      <c r="D11" s="19" t="s">
        <v>45</v>
      </c>
      <c r="E11" s="24">
        <v>3</v>
      </c>
      <c r="F11" s="19" t="s">
        <v>46</v>
      </c>
      <c r="G11" s="22">
        <v>3</v>
      </c>
      <c r="H11" s="21" t="s">
        <v>47</v>
      </c>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row>
    <row r="12" ht="119" customHeight="1" spans="1:246">
      <c r="A12" s="27"/>
      <c r="B12" s="27"/>
      <c r="C12" s="17" t="s">
        <v>48</v>
      </c>
      <c r="D12" s="19" t="s">
        <v>49</v>
      </c>
      <c r="E12" s="24">
        <v>4</v>
      </c>
      <c r="F12" s="19" t="s">
        <v>50</v>
      </c>
      <c r="G12" s="22">
        <v>3</v>
      </c>
      <c r="H12" s="21" t="s">
        <v>51</v>
      </c>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row>
    <row r="13" ht="106" customHeight="1" spans="1:246">
      <c r="A13" s="27"/>
      <c r="B13" s="27"/>
      <c r="C13" s="17" t="s">
        <v>52</v>
      </c>
      <c r="D13" s="19" t="s">
        <v>53</v>
      </c>
      <c r="E13" s="24">
        <v>5</v>
      </c>
      <c r="F13" s="19" t="s">
        <v>54</v>
      </c>
      <c r="G13" s="22">
        <v>2</v>
      </c>
      <c r="H13" s="21" t="s">
        <v>55</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row>
    <row r="14" ht="70" customHeight="1" spans="1:246">
      <c r="A14" s="27"/>
      <c r="B14" s="29"/>
      <c r="C14" s="17" t="s">
        <v>56</v>
      </c>
      <c r="D14" s="19" t="s">
        <v>57</v>
      </c>
      <c r="E14" s="24">
        <v>5</v>
      </c>
      <c r="F14" s="19" t="s">
        <v>54</v>
      </c>
      <c r="G14" s="22">
        <v>3</v>
      </c>
      <c r="H14" s="21" t="s">
        <v>58</v>
      </c>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row>
    <row r="15" ht="22.15" customHeight="1" spans="1:246">
      <c r="A15" s="29"/>
      <c r="B15" s="17" t="s">
        <v>24</v>
      </c>
      <c r="C15" s="17"/>
      <c r="D15" s="19"/>
      <c r="E15" s="24">
        <f>SUM(E7:E14)</f>
        <v>30</v>
      </c>
      <c r="F15" s="19"/>
      <c r="G15" s="22">
        <f>SUM(G7:G14)</f>
        <v>23</v>
      </c>
      <c r="H15" s="21"/>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row>
    <row r="16" ht="55.15" customHeight="1" spans="1:246">
      <c r="A16" s="17" t="s">
        <v>59</v>
      </c>
      <c r="B16" s="17" t="s">
        <v>60</v>
      </c>
      <c r="C16" s="17" t="s">
        <v>61</v>
      </c>
      <c r="D16" s="28" t="s">
        <v>62</v>
      </c>
      <c r="E16" s="24">
        <v>8</v>
      </c>
      <c r="F16" s="28" t="s">
        <v>63</v>
      </c>
      <c r="G16" s="22">
        <v>8</v>
      </c>
      <c r="H16" s="21" t="s">
        <v>64</v>
      </c>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row>
    <row r="17" s="3" customFormat="1" ht="57" customHeight="1" spans="1:246">
      <c r="A17" s="17"/>
      <c r="B17" s="17" t="s">
        <v>65</v>
      </c>
      <c r="C17" s="17" t="s">
        <v>65</v>
      </c>
      <c r="D17" s="21" t="s">
        <v>66</v>
      </c>
      <c r="E17" s="24">
        <v>8</v>
      </c>
      <c r="F17" s="19" t="s">
        <v>67</v>
      </c>
      <c r="G17" s="22">
        <v>8</v>
      </c>
      <c r="H17" s="21" t="s">
        <v>68</v>
      </c>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row>
    <row r="18" ht="45" customHeight="1" spans="1:246">
      <c r="A18" s="17"/>
      <c r="B18" s="17" t="s">
        <v>69</v>
      </c>
      <c r="C18" s="17" t="s">
        <v>70</v>
      </c>
      <c r="D18" s="28" t="s">
        <v>71</v>
      </c>
      <c r="E18" s="24">
        <v>7</v>
      </c>
      <c r="F18" s="28" t="s">
        <v>72</v>
      </c>
      <c r="G18" s="22">
        <v>7</v>
      </c>
      <c r="H18" s="21" t="s">
        <v>73</v>
      </c>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row>
    <row r="19" ht="87" customHeight="1" spans="1:246">
      <c r="A19" s="17"/>
      <c r="B19" s="17"/>
      <c r="C19" s="17" t="s">
        <v>74</v>
      </c>
      <c r="D19" s="28" t="s">
        <v>75</v>
      </c>
      <c r="E19" s="24">
        <v>7</v>
      </c>
      <c r="F19" s="28" t="s">
        <v>76</v>
      </c>
      <c r="G19" s="22">
        <v>7</v>
      </c>
      <c r="H19" s="21" t="s">
        <v>77</v>
      </c>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row>
    <row r="20" ht="24" customHeight="1" spans="1:246">
      <c r="A20" s="17"/>
      <c r="B20" s="17" t="s">
        <v>24</v>
      </c>
      <c r="C20" s="17"/>
      <c r="D20" s="28"/>
      <c r="E20" s="24">
        <f>SUM(E16:E19)</f>
        <v>30</v>
      </c>
      <c r="F20" s="28"/>
      <c r="G20" s="22">
        <f>SUM(G16:G19)</f>
        <v>30</v>
      </c>
      <c r="H20" s="21"/>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row>
    <row r="21" ht="86" customHeight="1" spans="1:246">
      <c r="A21" s="27" t="s">
        <v>78</v>
      </c>
      <c r="B21" s="31" t="s">
        <v>79</v>
      </c>
      <c r="C21" s="29" t="s">
        <v>80</v>
      </c>
      <c r="D21" s="32" t="s">
        <v>81</v>
      </c>
      <c r="E21" s="33">
        <v>6</v>
      </c>
      <c r="F21" s="32" t="s">
        <v>82</v>
      </c>
      <c r="G21" s="34">
        <v>6</v>
      </c>
      <c r="H21" s="35" t="s">
        <v>83</v>
      </c>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row>
    <row r="22" s="1" customFormat="1" ht="113" customHeight="1" spans="1:246">
      <c r="A22" s="36"/>
      <c r="B22" s="17" t="s">
        <v>84</v>
      </c>
      <c r="C22" s="37" t="s">
        <v>85</v>
      </c>
      <c r="D22" s="37" t="s">
        <v>86</v>
      </c>
      <c r="E22" s="24">
        <v>6</v>
      </c>
      <c r="F22" s="19" t="s">
        <v>87</v>
      </c>
      <c r="G22" s="22">
        <v>6</v>
      </c>
      <c r="H22" s="28" t="s">
        <v>88</v>
      </c>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row>
    <row r="23" s="1" customFormat="1" ht="93" customHeight="1" spans="1:246">
      <c r="A23" s="38"/>
      <c r="B23" s="17"/>
      <c r="C23" s="37" t="s">
        <v>89</v>
      </c>
      <c r="D23" s="37" t="s">
        <v>90</v>
      </c>
      <c r="E23" s="24">
        <v>6</v>
      </c>
      <c r="F23" s="19" t="s">
        <v>87</v>
      </c>
      <c r="G23" s="22">
        <v>5.5</v>
      </c>
      <c r="H23" s="28" t="s">
        <v>91</v>
      </c>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row>
    <row r="24" s="1" customFormat="1" ht="86" customHeight="1" spans="1:246">
      <c r="A24" s="27"/>
      <c r="B24" s="31" t="s">
        <v>92</v>
      </c>
      <c r="C24" s="39" t="s">
        <v>93</v>
      </c>
      <c r="D24" s="39" t="s">
        <v>94</v>
      </c>
      <c r="E24" s="33">
        <v>6</v>
      </c>
      <c r="F24" s="35" t="s">
        <v>95</v>
      </c>
      <c r="G24" s="34">
        <v>5.5</v>
      </c>
      <c r="H24" s="35" t="s">
        <v>96</v>
      </c>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row>
    <row r="25" s="4" customFormat="1" ht="76.5" spans="1:246">
      <c r="A25" s="29"/>
      <c r="B25" s="21" t="s">
        <v>97</v>
      </c>
      <c r="C25" s="37" t="s">
        <v>98</v>
      </c>
      <c r="D25" s="40" t="s">
        <v>99</v>
      </c>
      <c r="E25" s="24">
        <v>6</v>
      </c>
      <c r="F25" s="28" t="s">
        <v>100</v>
      </c>
      <c r="G25" s="22">
        <v>6</v>
      </c>
      <c r="H25" s="28" t="s">
        <v>101</v>
      </c>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row>
    <row r="26" spans="1:246">
      <c r="A26" s="21"/>
      <c r="B26" s="41" t="s">
        <v>24</v>
      </c>
      <c r="C26" s="41"/>
      <c r="D26" s="42"/>
      <c r="E26" s="23">
        <f>SUM(E21:E25)</f>
        <v>30</v>
      </c>
      <c r="F26" s="42"/>
      <c r="G26" s="22">
        <f>SUM(G21:G25)</f>
        <v>29</v>
      </c>
      <c r="H26" s="2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row>
    <row r="27" ht="13.5" spans="1:246">
      <c r="A27" s="43"/>
      <c r="B27" s="44" t="s">
        <v>102</v>
      </c>
      <c r="C27" s="45"/>
      <c r="D27" s="43"/>
      <c r="E27" s="23">
        <f>E26+E15+E6+E20</f>
        <v>100</v>
      </c>
      <c r="F27" s="23"/>
      <c r="G27" s="46">
        <f>G6+G20+G26+G15</f>
        <v>91</v>
      </c>
      <c r="H27" s="23"/>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row>
    <row r="28" spans="7:246">
      <c r="G28" s="47"/>
      <c r="H28" s="48"/>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row>
  </sheetData>
  <mergeCells count="15">
    <mergeCell ref="A1:H1"/>
    <mergeCell ref="B6:C6"/>
    <mergeCell ref="B15:C15"/>
    <mergeCell ref="B20:C20"/>
    <mergeCell ref="B26:C26"/>
    <mergeCell ref="B27:C27"/>
    <mergeCell ref="A3:A6"/>
    <mergeCell ref="A7:A15"/>
    <mergeCell ref="A16:A20"/>
    <mergeCell ref="A21:A25"/>
    <mergeCell ref="B3:B4"/>
    <mergeCell ref="B7:B9"/>
    <mergeCell ref="B10:B14"/>
    <mergeCell ref="B18:B19"/>
    <mergeCell ref="B22:B23"/>
  </mergeCells>
  <printOptions horizontalCentered="1" gridLines="1"/>
  <pageMargins left="0.15748031496063" right="0.15748031496063" top="0.590551181102362" bottom="0.590551181102362" header="0.511811023622047" footer="0.511811023622047"/>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忠县2020年农村危房改造项目财政专项资金绩效评价评分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石佐歌</cp:lastModifiedBy>
  <dcterms:created xsi:type="dcterms:W3CDTF">2017-11-19T09:19:00Z</dcterms:created>
  <cp:lastPrinted>2021-10-29T08:12:00Z</cp:lastPrinted>
  <dcterms:modified xsi:type="dcterms:W3CDTF">2021-11-04T01:30:58Z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C2251E2EEB7F424C885081664B68ACF0</vt:lpwstr>
  </property>
  <property fmtid="{D5CDD505-2E9C-101B-9397-08002B2CF9AE}" pid="4" name="KSOReadingLayout">
    <vt:bool>true</vt:bool>
  </property>
</Properties>
</file>