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绩效评价指标体系" sheetId="1" r:id="rId1"/>
    <sheet name="问卷汇总表" sheetId="7" r:id="rId2"/>
  </sheets>
  <calcPr calcId="144525"/>
</workbook>
</file>

<file path=xl/sharedStrings.xml><?xml version="1.0" encoding="utf-8"?>
<sst xmlns="http://schemas.openxmlformats.org/spreadsheetml/2006/main" count="118" uniqueCount="113">
  <si>
    <t>附件1</t>
  </si>
  <si>
    <t>忠县2020年疫情检测设备购置绩效评价指标体系及评分表</t>
  </si>
  <si>
    <t>一级指标</t>
  </si>
  <si>
    <t>二级指标</t>
  </si>
  <si>
    <t>三级指标</t>
  </si>
  <si>
    <t>指标解释</t>
  </si>
  <si>
    <t>分值</t>
  </si>
  <si>
    <t>评价内容及标准</t>
  </si>
  <si>
    <t>得分</t>
  </si>
  <si>
    <t>评分说明</t>
  </si>
  <si>
    <t>投入（15分）</t>
  </si>
  <si>
    <t>项目立项</t>
  </si>
  <si>
    <t>立项依据充分性</t>
  </si>
  <si>
    <t>项目需求论证是否准确结合了单位实际情况，单位资金安排情况等，是否充分考虑近期和远期需求，用以反映和考核项目论证充分性情况。</t>
  </si>
  <si>
    <t>评价要点：项目需求论证过程①是否准确结合了单位实际情况，单位资金安排情况等；②是否充分考虑近期和远期需求；③项目数量、质量、使用效益等方面是否考虑充分、合理。全部符合得满分，否则酌情扣分。</t>
  </si>
  <si>
    <t>基本结合了单位实际情况和社会需求，以及单位资金预算安排情况等，考虑了近期和远期需求。设备购置后，卫生检疫能力明显提升。</t>
  </si>
  <si>
    <t>立项程序规范性</t>
  </si>
  <si>
    <t>项目的申请、设立过程是否符合相关要求用于反映和考核项目立项的规范性。</t>
  </si>
  <si>
    <t>评价要点：①项目是否按照规定的程序申请设立；②所提交的文件和材料是否符合相关要求；③事前是否已经过必要的可行性研究、专家论证、集体决议等；④项目是否按照规定的程序进行论证；⑤论证、审批程序是否符合相关要求。全部符合得满分，否则酌情扣分。</t>
  </si>
  <si>
    <t>项目按照规定的程序申请设立，所提交的文件和材料是否符合相关策要求，事前已经过必要的可行性研究、专家论证、集体决议，论证、审批程序符合相关要求；但本项目国内6套设备未进行的需求论证，仅内部协商。</t>
  </si>
  <si>
    <t>资金投入</t>
  </si>
  <si>
    <t>预算编制</t>
  </si>
  <si>
    <t>项目预算编制是否经过科学论证、有明确标准，资金额度与年度目标是否相适应，用以反映和考核项目预算编制的科学性、合理性情况。</t>
  </si>
  <si>
    <t>评价要点：①预算编制是否经过科学论证；②预算内容与项目内容是否匹配；③预算额度测算依据是否充分，是否按照标准编制；④预算确定的项目投资额或资金量是否与工作任务相匹配。全部符合得满分，否则酌情扣分。</t>
  </si>
  <si>
    <t>预算金额经过科学论证，内容与项目内容匹配，额度测算依据充分，项目投资额与工作任务相匹配。</t>
  </si>
  <si>
    <t>资金分配</t>
  </si>
  <si>
    <t>项目预算资金分配是否有测算依据，与单位或地方实际是否相适应，用以反映和考核项目预算资金分配的科学性、合理性情况。</t>
  </si>
  <si>
    <t>评价要点：①预算资金分配依据是否充分；②资金分配额度是否合理，与项目单位或地方实际是否相适应。全部符合得满分，否则酌情扣分。</t>
  </si>
  <si>
    <t>预算资金分配依据充分；资金分配额度合理，与项目单位或地方实际需求相适应。</t>
  </si>
  <si>
    <t>小计</t>
  </si>
  <si>
    <t>过程
（30分）</t>
  </si>
  <si>
    <t>资金管理</t>
  </si>
  <si>
    <t>成本控制</t>
  </si>
  <si>
    <t>成本偏离度=[｜（实际成本-计划成本）｜/计划成本]×100%</t>
  </si>
  <si>
    <t>成本偏离度≥10%，不得分；
7%≤成本偏离度&lt;10%，得2分；
4%≤成本偏离度&lt;7%，得3分；
2%≤成本偏离度&lt;4%，得4分；
成本偏离度&lt;2%，得5分；
若无法对成本偏离度进行评价，根据资金使用率计算=实际资金/计划使用资金，得分=使用率*分值，其余情况酌情扣分。</t>
  </si>
  <si>
    <t>本项目计划成本为1,082.00万元，实际购置成本为1,066.38万元，成本偏离度为1.5%。</t>
  </si>
  <si>
    <t>预算执行率</t>
  </si>
  <si>
    <t>项目预算资金是否按照计划执行，用以反映或考核项目预算执行情况。预算执行率=（实际支出资金/实际到位资金）×100%</t>
  </si>
  <si>
    <t>预算执行率≤60%，不得分；
60%&lt;预算执行率≤100%，得分=预算执行率*分值。</t>
  </si>
  <si>
    <t>本项目实际支出资金为1,066.38万元，实际到位资金为1,066.38万元，预算执行率为100%。</t>
  </si>
  <si>
    <t>资金使用合规性</t>
  </si>
  <si>
    <t>项目资金使用是否符合相关的财务管理制度规定，用以反映和考核项目资金的规范运行情况。</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</si>
  <si>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全部符合得满分，否则酌情扣分。</t>
  </si>
  <si>
    <t>资金使用符合国家财经法规和财务管理制度以及有关专项资金管理办法的规定；资金的拨付有完整的审批程序和手续；符合项目预算批复或合同规定的用途；不存在截留、挤占、挪用、虚列支出等情况。</t>
  </si>
  <si>
    <t>组织实施</t>
  </si>
  <si>
    <t>管理制度</t>
  </si>
  <si>
    <t>考查项目实施单位的固定资产管理办法和相关配套办法或实施细则的健全情况，用以反映和考核财务和业务管理制度对项目顺利实施的保障情况。</t>
  </si>
  <si>
    <t>评价要点：①是否已制定或具有相应的财务和业务管理制度；②财务和业务管理制度是否合法、合规、完整。发现缺少关键制度或关键环节酌情扣分，扣完为止。</t>
  </si>
  <si>
    <t>已制定的财务和业务管理制度如《忠县疾病预防控制中心内部控制管理制度》等；财务和业务管理制度合法、合规、完整。</t>
  </si>
  <si>
    <t>制度执行</t>
  </si>
  <si>
    <t>项目实施是否符合相关管理规定，用以反映和考核相关管理制度的有效执行情况。</t>
  </si>
  <si>
    <t>评价要点：①是否遵守相关法律法规和相关管理规定；②是否制定对申报项目的审核计划；③项目评审办法、评审标准、评审程序和评审结果是否严谨、合理。全部符合得满分，发现项目应有的关键程序缺失、不规范等现象的酌情扣分，扣完为止。</t>
  </si>
  <si>
    <t>项目遵守相关法律法规和相关管理规定；严格遵守了申报项目的审核流程；但部分国内设备未做专家需求论证，个别合同未签合同日期。</t>
  </si>
  <si>
    <t>档案管理</t>
  </si>
  <si>
    <t>项目合同、会议纪要、项目验收、调试工作记录等档案资料是否齐全并有专人管理。</t>
  </si>
  <si>
    <t>评价要点：①相应的档案资料是否齐全②项目档案资料是否进行分类整理归档并有专人管理；③是否保留设备到货调试、使用、维修记录的相关资料；④对移交或者出借的资料是否有留底或记录。发现一处不合规扣1分，扣完为止。</t>
  </si>
  <si>
    <t>目前档案资料未做分类归档，不同项目档案有交叉现象，暂未有人专门管理，保留了设备到货调试、使用、维修记录的相关资料，对移交或者出借的资料有留底或记录。</t>
  </si>
  <si>
    <t>产出
（25分）</t>
  </si>
  <si>
    <t>产出数量</t>
  </si>
  <si>
    <t>抗疫设备占比</t>
  </si>
  <si>
    <t>抗疫设备占比=（抗疫设备数量/设备购置总数）×100%</t>
  </si>
  <si>
    <t>项目购置用于抗疫的设备数与设备采购总数的比率，用以反映和考核抗疫设备占比；
抗疫设备占比=0，得零分；
0&lt;抗疫设备占比&lt;30%，得分=实际完成率/30%*分值；
抗疫设备占比≥30%，满分。</t>
  </si>
  <si>
    <t>本次购置设备共11件，抗疫检测设备1件，抗疫设备占比9.1%。</t>
  </si>
  <si>
    <t>采购到位率</t>
  </si>
  <si>
    <t>采购到位率=（实际完成数/计划完成数）×100%</t>
  </si>
  <si>
    <t>项目实际采购到位数与计划采购数的比率，用以反映和考核设备采购数量目标的实现程度；
采购到位率≤60%，得零分；
60%&lt;采购到位率&lt;100%，得分=采购到位率*分值；
采购到位率=100%，满分。</t>
  </si>
  <si>
    <t>忠县疾控中心实际采购内容与预算完全相符。采购到位率100%。</t>
  </si>
  <si>
    <t>产出质量</t>
  </si>
  <si>
    <t>采购质量达标率</t>
  </si>
  <si>
    <t>设备采购质量达标率=（质量达标数/总数）*100%</t>
  </si>
  <si>
    <t>根据验收资料，验收合格率达100%得4分。否则得分=质量达标率*分值。</t>
  </si>
  <si>
    <t>已采购、安装调试完设备，验收均合格，未发现明显质量问题。</t>
  </si>
  <si>
    <t>成本节约率</t>
  </si>
  <si>
    <t>完成项目计划工作目标的实际节约成本与计划成本的比率，用以反映和考核项目的成本节约程度。成本节约率=[（计划成本-实际成本）/计划成本]×100%。</t>
  </si>
  <si>
    <t>成本节约率&lt;0%，不得分；
0%≤成本节约率&lt;2%，得3分；
2%≤成本节约率&lt;3%，得4分；
成本节约率≥3%，得5分。</t>
  </si>
  <si>
    <t>本项目计划成本为1,082.00万元，实际购置成本为1,066.38万元，成本节约率为1.5%。</t>
  </si>
  <si>
    <t>产出时效</t>
  </si>
  <si>
    <t>采购延期率</t>
  </si>
  <si>
    <t>采购延期率=（延期天数/规定完成天数）×100%</t>
  </si>
  <si>
    <t>提前或在合同约定的时间内完成验收，得满分；
延期率=（延期天数/规定完成天数）*100%；延期率≥100%，不得分；
0%&lt;延期率&lt;100%，实行扣分制，扣分=延期率*分值。</t>
  </si>
  <si>
    <t>所有设备均按合同约定完成验收。</t>
  </si>
  <si>
    <t>社会效益</t>
  </si>
  <si>
    <t>疾控检测能力大幅提升</t>
  </si>
  <si>
    <t>通过分析设备购置后，检疫能力提升程度，反映项目带来的社会影响和效益。</t>
  </si>
  <si>
    <t>评价要的：①是否有具体数据表明疾控检测能力大幅提升；②购置的设备是否具有提升疾控检测能力的性能。全部符合得满分，否则酌情扣分。</t>
  </si>
  <si>
    <t>项目大力提升了疾控中心检测能力，比如新购设备检测重金属最低含量从原本每升2.5微克降低至0.5微克，农残类化学药品现可检测23项，都有明显提升。</t>
  </si>
  <si>
    <t>效益
（30分）</t>
  </si>
  <si>
    <t>可持续影响</t>
  </si>
  <si>
    <t>实验室管理制度建全性</t>
  </si>
  <si>
    <t>通过分析实验室管理制度及流程是否建立健全，评价实训室可持续发展水平。</t>
  </si>
  <si>
    <t>建立健全</t>
  </si>
  <si>
    <t>实验室有管理相关的流程提示，检测设备有使用登记记录，实验室管理制度及流程建全。</t>
  </si>
  <si>
    <t>设备维护</t>
  </si>
  <si>
    <t>设备完好情况和维修清理。</t>
  </si>
  <si>
    <t>评价要的：①现有设备是否完整可随时使用；②设备出现故障的频率高低；③设备出现故障后是否及时维修或更换；通过问卷调查了解相关情况；
满意度≤60%，不得分；
60%&lt;满意度≤70%，得1分；
70%&lt;满意度≤80%，得3分；
80%&lt;满意度≤90%，得5分；
90%&lt;满意度≤100%，得7分。</t>
  </si>
  <si>
    <t>根据问卷调查显示设备维护满意度100%。</t>
  </si>
  <si>
    <t>满意度</t>
  </si>
  <si>
    <t>使用人员满意度</t>
  </si>
  <si>
    <t>考察购入设备单位的实际使用人对设备综合满意度。</t>
  </si>
  <si>
    <t>根据访谈和调查问卷统计卫生检测设备的满意度，满意度≤60%，不得分；
60%&lt;满意度≤70%，得分2分；
70%&lt;满意度≤80%，得分4分；
80%&lt;满意度≤90%，得分6分；
90%&lt;满意度≤95%，得分8分；
95%&lt;满意度≤100%，得分10分。</t>
  </si>
  <si>
    <t>根据问卷调查显示使用人员综合满意度100%。</t>
  </si>
  <si>
    <t>合计</t>
  </si>
  <si>
    <t>附件2</t>
  </si>
  <si>
    <t>忠县疫情检测设备使用情况满意度调查问卷结果统计表</t>
  </si>
  <si>
    <t>序号</t>
  </si>
  <si>
    <t>类型</t>
  </si>
  <si>
    <t>满意度（14人）</t>
  </si>
  <si>
    <t>设备使用前技术培训效果</t>
  </si>
  <si>
    <t>检测设备与防疫工作的契合度</t>
  </si>
  <si>
    <t>运行管理规范-使用登记制度</t>
  </si>
  <si>
    <t>运行管理规范-维护服务响应</t>
  </si>
  <si>
    <t>运行管理规范-检测效果（精准性）</t>
  </si>
  <si>
    <t>平均满意率</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</si>
</sst>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2"/>
      <color theme="1"/>
      <name val="方正仿宋_GBK"/>
      <charset val="134"/>
    </font>
    <font>
      <b/>
      <sz val="18"/>
      <color theme="1"/>
      <name val="方正仿宋_GBK"/>
      <charset val="134"/>
    </font>
    <font>
      <b/>
      <sz val="10"/>
      <color theme="1"/>
      <name val="方正仿宋_GBK"/>
      <charset val="134"/>
    </font>
    <font>
      <sz val="10"/>
      <color theme="1"/>
      <name val="方正仿宋_GBK"/>
      <charset val="134"/>
    </font>
    <font>
      <sz val="10"/>
      <color indexed="8"/>
      <name val="方正仿宋_GBK"/>
      <charset val="134"/>
    </font>
    <font>
      <sz val="11"/>
      <color theme="1"/>
      <name val="方正仿宋_GBK"/>
      <charset val="134"/>
    </font>
    <font>
      <sz val="11"/>
      <color indexed="8"/>
      <name val="方正仿宋_GBK"/>
      <charset val="134"/>
    </font>
    <font>
      <b/>
      <sz val="10"/>
      <name val="方正仿宋_GBK"/>
      <charset val="134"/>
    </font>
    <font>
      <sz val="11"/>
      <name val="方正仿宋_GBK"/>
      <charset val="134"/>
    </font>
    <font>
      <sz val="10"/>
      <name val="方正仿宋_GBK"/>
      <charset val="134"/>
    </font>
    <font>
      <b/>
      <sz val="11"/>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2"/>
      <name val="宋体"/>
      <charset val="134"/>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6"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11" applyNumberFormat="0" applyFont="0" applyAlignment="0" applyProtection="0">
      <alignment vertical="center"/>
    </xf>
    <xf numFmtId="0" fontId="15" fillId="14"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10" applyNumberFormat="0" applyFill="0" applyAlignment="0" applyProtection="0">
      <alignment vertical="center"/>
    </xf>
    <xf numFmtId="0" fontId="22" fillId="0" borderId="10" applyNumberFormat="0" applyFill="0" applyAlignment="0" applyProtection="0">
      <alignment vertical="center"/>
    </xf>
    <xf numFmtId="0" fontId="15" fillId="17" borderId="0" applyNumberFormat="0" applyBorder="0" applyAlignment="0" applyProtection="0">
      <alignment vertical="center"/>
    </xf>
    <xf numFmtId="0" fontId="11" fillId="0" borderId="8" applyNumberFormat="0" applyFill="0" applyAlignment="0" applyProtection="0">
      <alignment vertical="center"/>
    </xf>
    <xf numFmtId="0" fontId="15" fillId="19" borderId="0" applyNumberFormat="0" applyBorder="0" applyAlignment="0" applyProtection="0">
      <alignment vertical="center"/>
    </xf>
    <xf numFmtId="0" fontId="21" fillId="16" borderId="12" applyNumberFormat="0" applyAlignment="0" applyProtection="0">
      <alignment vertical="center"/>
    </xf>
    <xf numFmtId="0" fontId="26" fillId="16" borderId="9" applyNumberFormat="0" applyAlignment="0" applyProtection="0">
      <alignment vertical="center"/>
    </xf>
    <xf numFmtId="0" fontId="27" fillId="22" borderId="14" applyNumberFormat="0" applyAlignment="0" applyProtection="0">
      <alignment vertical="center"/>
    </xf>
    <xf numFmtId="0" fontId="13" fillId="23" borderId="0" applyNumberFormat="0" applyBorder="0" applyAlignment="0" applyProtection="0">
      <alignment vertical="center"/>
    </xf>
    <xf numFmtId="0" fontId="15" fillId="21" borderId="0" applyNumberFormat="0" applyBorder="0" applyAlignment="0" applyProtection="0">
      <alignment vertical="center"/>
    </xf>
    <xf numFmtId="0" fontId="25" fillId="0" borderId="13" applyNumberFormat="0" applyFill="0" applyAlignment="0" applyProtection="0">
      <alignment vertical="center"/>
    </xf>
    <xf numFmtId="0" fontId="30" fillId="0" borderId="15" applyNumberFormat="0" applyFill="0" applyAlignment="0" applyProtection="0">
      <alignment vertical="center"/>
    </xf>
    <xf numFmtId="0" fontId="29" fillId="25" borderId="0" applyNumberFormat="0" applyBorder="0" applyAlignment="0" applyProtection="0">
      <alignment vertical="center"/>
    </xf>
    <xf numFmtId="0" fontId="17" fillId="8" borderId="0" applyNumberFormat="0" applyBorder="0" applyAlignment="0" applyProtection="0">
      <alignment vertical="center"/>
    </xf>
    <xf numFmtId="0" fontId="13" fillId="27" borderId="0" applyNumberFormat="0" applyBorder="0" applyAlignment="0" applyProtection="0">
      <alignment vertical="center"/>
    </xf>
    <xf numFmtId="0" fontId="15" fillId="24" borderId="0" applyNumberFormat="0" applyBorder="0" applyAlignment="0" applyProtection="0">
      <alignment vertical="center"/>
    </xf>
    <xf numFmtId="0" fontId="13" fillId="6" borderId="0" applyNumberFormat="0" applyBorder="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13" fillId="2"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3" fillId="20" borderId="0" applyNumberFormat="0" applyBorder="0" applyAlignment="0" applyProtection="0">
      <alignment vertical="center"/>
    </xf>
    <xf numFmtId="0" fontId="13" fillId="29" borderId="0" applyNumberFormat="0" applyBorder="0" applyAlignment="0" applyProtection="0">
      <alignment vertical="center"/>
    </xf>
    <xf numFmtId="0" fontId="15" fillId="28" borderId="0" applyNumberFormat="0" applyBorder="0" applyAlignment="0" applyProtection="0">
      <alignment vertical="center"/>
    </xf>
    <xf numFmtId="0" fontId="13" fillId="26"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3" fillId="30"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28" fillId="0" borderId="0">
      <alignment vertical="center"/>
    </xf>
    <xf numFmtId="0" fontId="28" fillId="0" borderId="0">
      <alignment vertical="center"/>
    </xf>
  </cellStyleXfs>
  <cellXfs count="50">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9" fontId="5" fillId="0" borderId="1" xfId="0" applyNumberFormat="1" applyFont="1" applyFill="1" applyBorder="1" applyAlignment="1">
      <alignment horizontal="center" vertical="center"/>
    </xf>
    <xf numFmtId="9" fontId="3" fillId="0" borderId="1" xfId="11"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0" borderId="0" xfId="49" applyFont="1">
      <alignment vertical="center"/>
    </xf>
    <xf numFmtId="0" fontId="6" fillId="0" borderId="0" xfId="49" applyFont="1" applyAlignment="1">
      <alignment horizontal="left" vertical="center"/>
    </xf>
    <xf numFmtId="0" fontId="6" fillId="0" borderId="0" xfId="49" applyFont="1" applyAlignment="1">
      <alignment vertical="center" wrapText="1"/>
    </xf>
    <xf numFmtId="0" fontId="6" fillId="0" borderId="0" xfId="49" applyFont="1" applyAlignment="1">
      <alignment horizontal="center" vertical="center"/>
    </xf>
    <xf numFmtId="0" fontId="6" fillId="0" borderId="0" xfId="49" applyFont="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2" fillId="0" borderId="0" xfId="49" applyFont="1" applyAlignment="1">
      <alignment horizontal="center" vertical="center"/>
    </xf>
    <xf numFmtId="0" fontId="2" fillId="0" borderId="0" xfId="49" applyFont="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3" fontId="4" fillId="0" borderId="1" xfId="4" applyNumberFormat="1" applyFont="1" applyBorder="1" applyAlignment="1">
      <alignment horizontal="left" vertical="center" wrapText="1"/>
    </xf>
    <xf numFmtId="0" fontId="4"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43" fontId="3" fillId="0" borderId="1" xfId="4" applyNumberFormat="1" applyFont="1" applyBorder="1" applyAlignment="1">
      <alignment horizontal="left" vertical="center" wrapText="1"/>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4" xfId="49" applyFont="1" applyBorder="1" applyAlignment="1">
      <alignment horizontal="center" vertical="center"/>
    </xf>
    <xf numFmtId="0" fontId="4" fillId="0" borderId="1" xfId="0" applyFont="1" applyFill="1" applyBorder="1" applyAlignment="1">
      <alignment horizontal="left" vertical="center" wrapText="1"/>
    </xf>
    <xf numFmtId="43" fontId="3" fillId="0" borderId="1" xfId="4" applyNumberFormat="1" applyFont="1" applyBorder="1" applyAlignment="1">
      <alignment horizontal="center" vertical="center" wrapText="1"/>
    </xf>
    <xf numFmtId="0" fontId="6" fillId="0" borderId="1" xfId="0" applyFont="1" applyBorder="1" applyAlignment="1">
      <alignment horizontal="center" vertical="center"/>
    </xf>
    <xf numFmtId="0" fontId="3" fillId="0" borderId="5"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_财政支出绩效评价参考指标一览表 "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abSelected="1" topLeftCell="A13" workbookViewId="0">
      <selection activeCell="F24" sqref="F24"/>
    </sheetView>
  </sheetViews>
  <sheetFormatPr defaultColWidth="9" defaultRowHeight="13.5" outlineLevelCol="7"/>
  <cols>
    <col min="1" max="1" width="10.5" customWidth="1"/>
    <col min="2" max="2" width="10.9666666666667" style="8" customWidth="1"/>
    <col min="3" max="3" width="20.725" customWidth="1"/>
    <col min="4" max="4" width="42.625" customWidth="1"/>
    <col min="5" max="5" width="8" style="8" customWidth="1"/>
    <col min="6" max="6" width="55.3083333333333" customWidth="1"/>
    <col min="7" max="7" width="6.5" customWidth="1"/>
    <col min="8" max="8" width="37.75" style="9" customWidth="1"/>
  </cols>
  <sheetData>
    <row r="1" ht="15.75" spans="1:8">
      <c r="A1" s="10" t="s">
        <v>0</v>
      </c>
      <c r="B1" s="11"/>
      <c r="C1" s="12"/>
      <c r="D1" s="13"/>
      <c r="E1" s="13"/>
      <c r="F1" s="14"/>
      <c r="G1" s="15"/>
      <c r="H1" s="16"/>
    </row>
    <row r="2" ht="23.25" spans="1:8">
      <c r="A2" s="17" t="s">
        <v>1</v>
      </c>
      <c r="B2" s="17"/>
      <c r="C2" s="17"/>
      <c r="D2" s="17"/>
      <c r="E2" s="17"/>
      <c r="F2" s="17"/>
      <c r="G2" s="17"/>
      <c r="H2" s="18"/>
    </row>
    <row r="3" ht="11" customHeight="1" spans="1:8">
      <c r="A3" s="19"/>
      <c r="B3" s="20"/>
      <c r="C3" s="21"/>
      <c r="D3" s="19"/>
      <c r="E3" s="20"/>
      <c r="F3" s="19"/>
      <c r="G3" s="20"/>
      <c r="H3" s="22"/>
    </row>
    <row r="4" spans="1:8">
      <c r="A4" s="23" t="s">
        <v>2</v>
      </c>
      <c r="B4" s="23" t="s">
        <v>3</v>
      </c>
      <c r="C4" s="23" t="s">
        <v>4</v>
      </c>
      <c r="D4" s="23" t="s">
        <v>5</v>
      </c>
      <c r="E4" s="23" t="s">
        <v>6</v>
      </c>
      <c r="F4" s="23" t="s">
        <v>7</v>
      </c>
      <c r="G4" s="24" t="s">
        <v>8</v>
      </c>
      <c r="H4" s="23" t="s">
        <v>9</v>
      </c>
    </row>
    <row r="5" ht="53" customHeight="1" spans="1:8">
      <c r="A5" s="25" t="s">
        <v>10</v>
      </c>
      <c r="B5" s="26" t="s">
        <v>11</v>
      </c>
      <c r="C5" s="27" t="s">
        <v>12</v>
      </c>
      <c r="D5" s="27" t="s">
        <v>13</v>
      </c>
      <c r="E5" s="28">
        <v>3</v>
      </c>
      <c r="F5" s="27" t="s">
        <v>14</v>
      </c>
      <c r="G5" s="28">
        <v>3</v>
      </c>
      <c r="H5" s="29" t="s">
        <v>15</v>
      </c>
    </row>
    <row r="6" ht="62" customHeight="1" spans="1:8">
      <c r="A6" s="26"/>
      <c r="B6" s="26"/>
      <c r="C6" s="27" t="s">
        <v>16</v>
      </c>
      <c r="D6" s="27" t="s">
        <v>17</v>
      </c>
      <c r="E6" s="28">
        <v>5</v>
      </c>
      <c r="F6" s="27" t="s">
        <v>18</v>
      </c>
      <c r="G6" s="28">
        <v>3</v>
      </c>
      <c r="H6" s="29" t="s">
        <v>19</v>
      </c>
    </row>
    <row r="7" ht="53" customHeight="1" spans="1:8">
      <c r="A7" s="26"/>
      <c r="B7" s="25" t="s">
        <v>20</v>
      </c>
      <c r="C7" s="27" t="s">
        <v>21</v>
      </c>
      <c r="D7" s="27" t="s">
        <v>22</v>
      </c>
      <c r="E7" s="28">
        <v>4</v>
      </c>
      <c r="F7" s="27" t="s">
        <v>23</v>
      </c>
      <c r="G7" s="28">
        <v>4</v>
      </c>
      <c r="H7" s="29" t="s">
        <v>24</v>
      </c>
    </row>
    <row r="8" ht="44" customHeight="1" spans="1:8">
      <c r="A8" s="26"/>
      <c r="B8" s="30"/>
      <c r="C8" s="27" t="s">
        <v>25</v>
      </c>
      <c r="D8" s="27" t="s">
        <v>26</v>
      </c>
      <c r="E8" s="28">
        <v>3</v>
      </c>
      <c r="F8" s="27" t="s">
        <v>27</v>
      </c>
      <c r="G8" s="28">
        <v>3</v>
      </c>
      <c r="H8" s="29" t="s">
        <v>28</v>
      </c>
    </row>
    <row r="9" ht="15" spans="1:8">
      <c r="A9" s="31"/>
      <c r="B9" s="32" t="s">
        <v>29</v>
      </c>
      <c r="C9" s="33"/>
      <c r="D9" s="34"/>
      <c r="E9" s="35">
        <f>SUM(E5:E8)</f>
        <v>15</v>
      </c>
      <c r="F9" s="27"/>
      <c r="G9" s="23">
        <f>SUM(G5:G8)</f>
        <v>13</v>
      </c>
      <c r="H9" s="36"/>
    </row>
    <row r="10" ht="91" customHeight="1" spans="1:8">
      <c r="A10" s="25" t="s">
        <v>30</v>
      </c>
      <c r="B10" s="25" t="s">
        <v>31</v>
      </c>
      <c r="C10" s="27" t="s">
        <v>32</v>
      </c>
      <c r="D10" s="27" t="s">
        <v>33</v>
      </c>
      <c r="E10" s="28">
        <v>5</v>
      </c>
      <c r="F10" s="27" t="s">
        <v>34</v>
      </c>
      <c r="G10" s="37">
        <v>5</v>
      </c>
      <c r="H10" s="29" t="s">
        <v>35</v>
      </c>
    </row>
    <row r="11" ht="38.25" spans="1:8">
      <c r="A11" s="26"/>
      <c r="B11" s="26"/>
      <c r="C11" s="27" t="s">
        <v>36</v>
      </c>
      <c r="D11" s="27" t="s">
        <v>37</v>
      </c>
      <c r="E11" s="28">
        <v>5</v>
      </c>
      <c r="F11" s="27" t="s">
        <v>38</v>
      </c>
      <c r="G11" s="37">
        <v>5</v>
      </c>
      <c r="H11" s="29" t="s">
        <v>39</v>
      </c>
    </row>
    <row r="12" ht="63.75" spans="1:8">
      <c r="A12" s="26"/>
      <c r="B12" s="30"/>
      <c r="C12" s="27" t="s">
        <v>40</v>
      </c>
      <c r="D12" s="27" t="s">
        <v>41</v>
      </c>
      <c r="E12" s="28">
        <v>5</v>
      </c>
      <c r="F12" s="27" t="s">
        <v>42</v>
      </c>
      <c r="G12" s="37">
        <v>5</v>
      </c>
      <c r="H12" s="29" t="s">
        <v>43</v>
      </c>
    </row>
    <row r="13" ht="43" customHeight="1" spans="1:8">
      <c r="A13" s="26"/>
      <c r="B13" s="25" t="s">
        <v>44</v>
      </c>
      <c r="C13" s="27" t="s">
        <v>45</v>
      </c>
      <c r="D13" s="27" t="s">
        <v>46</v>
      </c>
      <c r="E13" s="28">
        <v>5</v>
      </c>
      <c r="F13" s="27" t="s">
        <v>47</v>
      </c>
      <c r="G13" s="37">
        <v>5</v>
      </c>
      <c r="H13" s="29" t="s">
        <v>48</v>
      </c>
    </row>
    <row r="14" ht="56" customHeight="1" spans="1:8">
      <c r="A14" s="26"/>
      <c r="B14" s="26"/>
      <c r="C14" s="27" t="s">
        <v>49</v>
      </c>
      <c r="D14" s="27" t="s">
        <v>50</v>
      </c>
      <c r="E14" s="28">
        <v>5</v>
      </c>
      <c r="F14" s="27" t="s">
        <v>51</v>
      </c>
      <c r="G14" s="37">
        <v>3</v>
      </c>
      <c r="H14" s="29" t="s">
        <v>52</v>
      </c>
    </row>
    <row r="15" ht="57" customHeight="1" spans="1:8">
      <c r="A15" s="30"/>
      <c r="B15" s="30"/>
      <c r="C15" s="27" t="s">
        <v>53</v>
      </c>
      <c r="D15" s="27" t="s">
        <v>54</v>
      </c>
      <c r="E15" s="28">
        <v>5</v>
      </c>
      <c r="F15" s="27" t="s">
        <v>55</v>
      </c>
      <c r="G15" s="37">
        <v>3</v>
      </c>
      <c r="H15" s="29" t="s">
        <v>56</v>
      </c>
    </row>
    <row r="16" ht="15" spans="1:8">
      <c r="A16" s="38"/>
      <c r="B16" s="32" t="s">
        <v>29</v>
      </c>
      <c r="C16" s="33"/>
      <c r="D16" s="34"/>
      <c r="E16" s="35">
        <f>SUM(E10:E15)</f>
        <v>30</v>
      </c>
      <c r="F16" s="27"/>
      <c r="G16" s="23">
        <f>SUM(G10:G15)</f>
        <v>26</v>
      </c>
      <c r="H16" s="36"/>
    </row>
    <row r="17" ht="77" customHeight="1" spans="1:8">
      <c r="A17" s="28" t="s">
        <v>57</v>
      </c>
      <c r="B17" s="28" t="s">
        <v>58</v>
      </c>
      <c r="C17" s="27" t="s">
        <v>59</v>
      </c>
      <c r="D17" s="27" t="s">
        <v>60</v>
      </c>
      <c r="E17" s="28">
        <v>5</v>
      </c>
      <c r="F17" s="27" t="s">
        <v>61</v>
      </c>
      <c r="G17" s="39">
        <v>1.5</v>
      </c>
      <c r="H17" s="29" t="s">
        <v>62</v>
      </c>
    </row>
    <row r="18" ht="72" customHeight="1" spans="1:8">
      <c r="A18" s="28"/>
      <c r="B18" s="28"/>
      <c r="C18" s="27" t="s">
        <v>63</v>
      </c>
      <c r="D18" s="27" t="s">
        <v>64</v>
      </c>
      <c r="E18" s="28">
        <v>5</v>
      </c>
      <c r="F18" s="27" t="s">
        <v>65</v>
      </c>
      <c r="G18" s="28">
        <v>5</v>
      </c>
      <c r="H18" s="29" t="s">
        <v>66</v>
      </c>
    </row>
    <row r="19" ht="29" customHeight="1" spans="1:8">
      <c r="A19" s="28"/>
      <c r="B19" s="25" t="s">
        <v>67</v>
      </c>
      <c r="C19" s="27" t="s">
        <v>68</v>
      </c>
      <c r="D19" s="27" t="s">
        <v>69</v>
      </c>
      <c r="E19" s="28">
        <v>5</v>
      </c>
      <c r="F19" s="27" t="s">
        <v>70</v>
      </c>
      <c r="G19" s="28">
        <v>5</v>
      </c>
      <c r="H19" s="29" t="s">
        <v>71</v>
      </c>
    </row>
    <row r="20" ht="69" customHeight="1" spans="1:8">
      <c r="A20" s="28"/>
      <c r="B20" s="26"/>
      <c r="C20" s="27" t="s">
        <v>72</v>
      </c>
      <c r="D20" s="27" t="s">
        <v>73</v>
      </c>
      <c r="E20" s="28">
        <v>5</v>
      </c>
      <c r="F20" s="27" t="s">
        <v>74</v>
      </c>
      <c r="G20" s="28">
        <v>3</v>
      </c>
      <c r="H20" s="29" t="s">
        <v>75</v>
      </c>
    </row>
    <row r="21" ht="55" customHeight="1" spans="1:8">
      <c r="A21" s="28"/>
      <c r="B21" s="25" t="s">
        <v>76</v>
      </c>
      <c r="C21" s="27" t="s">
        <v>77</v>
      </c>
      <c r="D21" s="27" t="s">
        <v>78</v>
      </c>
      <c r="E21" s="28">
        <v>5</v>
      </c>
      <c r="F21" s="27" t="s">
        <v>79</v>
      </c>
      <c r="G21" s="28">
        <v>5</v>
      </c>
      <c r="H21" s="29" t="s">
        <v>80</v>
      </c>
    </row>
    <row r="22" ht="15" spans="1:8">
      <c r="A22" s="38"/>
      <c r="B22" s="32" t="s">
        <v>29</v>
      </c>
      <c r="C22" s="33"/>
      <c r="D22" s="34"/>
      <c r="E22" s="35">
        <f>SUM(E17:E21)</f>
        <v>25</v>
      </c>
      <c r="F22" s="27"/>
      <c r="G22" s="23">
        <f>SUM(G17:G21)</f>
        <v>19.5</v>
      </c>
      <c r="H22" s="40"/>
    </row>
    <row r="23" ht="54" customHeight="1" spans="1:8">
      <c r="A23" s="41"/>
      <c r="B23" s="25" t="s">
        <v>81</v>
      </c>
      <c r="C23" s="27" t="s">
        <v>82</v>
      </c>
      <c r="D23" s="27" t="s">
        <v>83</v>
      </c>
      <c r="E23" s="28">
        <v>7</v>
      </c>
      <c r="F23" s="27" t="s">
        <v>84</v>
      </c>
      <c r="G23" s="42">
        <v>7</v>
      </c>
      <c r="H23" s="29" t="s">
        <v>85</v>
      </c>
    </row>
    <row r="24" ht="44" customHeight="1" spans="1:8">
      <c r="A24" s="26" t="s">
        <v>86</v>
      </c>
      <c r="B24" s="25" t="s">
        <v>87</v>
      </c>
      <c r="C24" s="27" t="s">
        <v>88</v>
      </c>
      <c r="D24" s="27" t="s">
        <v>89</v>
      </c>
      <c r="E24" s="28">
        <v>6</v>
      </c>
      <c r="F24" s="27" t="s">
        <v>90</v>
      </c>
      <c r="G24" s="43">
        <v>6</v>
      </c>
      <c r="H24" s="44" t="s">
        <v>91</v>
      </c>
    </row>
    <row r="25" ht="112" customHeight="1" spans="1:8">
      <c r="A25" s="26"/>
      <c r="B25" s="30"/>
      <c r="C25" s="27" t="s">
        <v>92</v>
      </c>
      <c r="D25" s="27" t="s">
        <v>93</v>
      </c>
      <c r="E25" s="28">
        <v>7</v>
      </c>
      <c r="F25" s="27" t="s">
        <v>94</v>
      </c>
      <c r="G25" s="4">
        <v>7</v>
      </c>
      <c r="H25" s="29" t="s">
        <v>95</v>
      </c>
    </row>
    <row r="26" ht="91" customHeight="1" spans="1:8">
      <c r="A26" s="26"/>
      <c r="B26" s="28" t="s">
        <v>96</v>
      </c>
      <c r="C26" s="27" t="s">
        <v>97</v>
      </c>
      <c r="D26" s="27" t="s">
        <v>98</v>
      </c>
      <c r="E26" s="28">
        <v>10</v>
      </c>
      <c r="F26" s="27" t="s">
        <v>99</v>
      </c>
      <c r="G26" s="4">
        <v>10</v>
      </c>
      <c r="H26" s="29" t="s">
        <v>100</v>
      </c>
    </row>
    <row r="27" s="8" customFormat="1" ht="15" spans="1:8">
      <c r="A27" s="28"/>
      <c r="B27" s="32" t="s">
        <v>29</v>
      </c>
      <c r="C27" s="33"/>
      <c r="D27" s="34"/>
      <c r="E27" s="45">
        <f>SUM(E23:E26)</f>
        <v>30</v>
      </c>
      <c r="F27" s="28"/>
      <c r="G27" s="45">
        <f>SUM(G23:G26)</f>
        <v>30</v>
      </c>
      <c r="H27" s="46"/>
    </row>
    <row r="28" s="8" customFormat="1" ht="15" spans="1:8">
      <c r="A28" s="47" t="s">
        <v>101</v>
      </c>
      <c r="B28" s="48"/>
      <c r="C28" s="48"/>
      <c r="D28" s="49"/>
      <c r="E28" s="45">
        <f>E9+E16+E22+E27</f>
        <v>100</v>
      </c>
      <c r="F28" s="24"/>
      <c r="G28" s="45">
        <f>G9+G16+G22+G27</f>
        <v>88.5</v>
      </c>
      <c r="H28" s="46"/>
    </row>
  </sheetData>
  <mergeCells count="17">
    <mergeCell ref="A2:H2"/>
    <mergeCell ref="B9:D9"/>
    <mergeCell ref="B16:D16"/>
    <mergeCell ref="B22:D22"/>
    <mergeCell ref="B27:D27"/>
    <mergeCell ref="A28:D28"/>
    <mergeCell ref="A5:A8"/>
    <mergeCell ref="A10:A15"/>
    <mergeCell ref="A17:A21"/>
    <mergeCell ref="A24:A26"/>
    <mergeCell ref="B5:B6"/>
    <mergeCell ref="B7:B8"/>
    <mergeCell ref="B10:B12"/>
    <mergeCell ref="B13:B15"/>
    <mergeCell ref="B17:B18"/>
    <mergeCell ref="B19:B20"/>
    <mergeCell ref="B24:B25"/>
  </mergeCells>
  <pageMargins left="0.75" right="0.75" top="1" bottom="1" header="0.5" footer="0.5"/>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abSelected="1" workbookViewId="0">
      <selection activeCell="F24" sqref="F24"/>
    </sheetView>
  </sheetViews>
  <sheetFormatPr defaultColWidth="9" defaultRowHeight="13.5" outlineLevelCol="5"/>
  <cols>
    <col min="1" max="1" width="24.375" customWidth="1"/>
    <col min="2" max="3" width="41.2583333333333" customWidth="1"/>
  </cols>
  <sheetData>
    <row r="1" ht="15.75" spans="1:1">
      <c r="A1" s="1" t="s">
        <v>102</v>
      </c>
    </row>
    <row r="2" ht="15.75" spans="1:1">
      <c r="A2" s="1"/>
    </row>
    <row r="3" ht="35" customHeight="1" spans="1:3">
      <c r="A3" s="2" t="s">
        <v>103</v>
      </c>
      <c r="B3" s="2"/>
      <c r="C3" s="2"/>
    </row>
    <row r="4" ht="50" customHeight="1" spans="1:3">
      <c r="A4" s="3" t="s">
        <v>104</v>
      </c>
      <c r="B4" s="3" t="s">
        <v>105</v>
      </c>
      <c r="C4" s="3" t="s">
        <v>106</v>
      </c>
    </row>
    <row r="5" ht="50" customHeight="1" spans="1:3">
      <c r="A5" s="4">
        <v>1</v>
      </c>
      <c r="B5" s="5" t="s">
        <v>107</v>
      </c>
      <c r="C5" s="6">
        <v>1</v>
      </c>
    </row>
    <row r="6" ht="50" customHeight="1" spans="1:3">
      <c r="A6" s="4">
        <v>2</v>
      </c>
      <c r="B6" s="5" t="s">
        <v>108</v>
      </c>
      <c r="C6" s="6">
        <v>1</v>
      </c>
    </row>
    <row r="7" ht="50" customHeight="1" spans="1:3">
      <c r="A7" s="4">
        <v>3</v>
      </c>
      <c r="B7" s="5" t="s">
        <v>109</v>
      </c>
      <c r="C7" s="6">
        <v>1</v>
      </c>
    </row>
    <row r="8" ht="50" customHeight="1" spans="1:3">
      <c r="A8" s="4">
        <v>4</v>
      </c>
      <c r="B8" s="5" t="s">
        <v>110</v>
      </c>
      <c r="C8" s="6">
        <v>1</v>
      </c>
    </row>
    <row r="9" ht="50" customHeight="1" spans="1:3">
      <c r="A9" s="4">
        <v>5</v>
      </c>
      <c r="B9" s="5" t="s">
        <v>111</v>
      </c>
      <c r="C9" s="6">
        <v>1</v>
      </c>
    </row>
    <row r="10" ht="50" customHeight="1" spans="1:3">
      <c r="A10" s="3" t="s">
        <v>112</v>
      </c>
      <c r="B10" s="3"/>
      <c r="C10" s="7">
        <f>AVERAGE(C5:C9)</f>
        <v>1</v>
      </c>
    </row>
    <row r="24" spans="4:6">
      <c r="D24" t="s">
        <v>89</v>
      </c>
      <c r="F24" t="s">
        <v>90</v>
      </c>
    </row>
  </sheetData>
  <mergeCells count="2">
    <mergeCell ref="A3:C3"/>
    <mergeCell ref="A10:B1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绩效评价指标体系</vt:lpstr>
      <vt:lpstr>问卷汇总表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lllu</dc:creator>
  <cp:lastModifiedBy>WPS_1591167718</cp:lastModifiedBy>
  <dcterms:created xsi:type="dcterms:W3CDTF">2021-09-08T07:32:00Z</dcterms:created>
  <dcterms:modified xsi:type="dcterms:W3CDTF">2022-02-08T08:36:08Z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898A4F91E1A44E58A9030438ECDBFA96</vt:lpwstr>
  </property>
  <property fmtid="{D5CDD505-2E9C-101B-9397-08002B2CF9AE}" pid="3" name="KSOProductBuildVer">
    <vt:lpwstr>2052-11.8.6.9023</vt:lpwstr>
  </property>
</Properties>
</file>