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评价指标体系及评分表" sheetId="9" r:id="rId1"/>
  </sheets>
  <definedNames>
    <definedName name="_xlnm.Print_Area" localSheetId="0">绩效评价指标体系及评分表!$A$1:$H$29</definedName>
    <definedName name="_xlnm.Print_Titles" localSheetId="0">绩效评价指标体系及评分表!$4:$4</definedName>
  </definedNames>
  <calcPr calcId="144525"/>
</workbook>
</file>

<file path=xl/comments1.xml><?xml version="1.0" encoding="utf-8"?>
<comments xmlns="http://schemas.openxmlformats.org/spreadsheetml/2006/main">
  <authors>
    <author>ch023</author>
  </authors>
  <commentList>
    <comment ref="C10" authorId="0">
      <text>
        <r>
          <rPr>
            <b/>
            <sz val="9"/>
            <rFont val="宋体"/>
            <charset val="134"/>
          </rPr>
          <t>ch023:</t>
        </r>
        <r>
          <rPr>
            <sz val="9"/>
            <rFont val="宋体"/>
            <charset val="134"/>
          </rPr>
          <t xml:space="preserve">
到位及时率</t>
        </r>
      </text>
    </comment>
  </commentList>
</comments>
</file>

<file path=xl/sharedStrings.xml><?xml version="1.0" encoding="utf-8"?>
<sst xmlns="http://schemas.openxmlformats.org/spreadsheetml/2006/main" count="108" uniqueCount="105">
  <si>
    <t>附件1</t>
  </si>
  <si>
    <t>新型冠状病毒肺炎疫情防控项目绩效评价指标体系及评分表</t>
  </si>
  <si>
    <t>一级指标</t>
  </si>
  <si>
    <t>二级指标</t>
  </si>
  <si>
    <t>三级指标</t>
  </si>
  <si>
    <t>指标解释</t>
  </si>
  <si>
    <t>分值</t>
  </si>
  <si>
    <t>评价内容及标准</t>
  </si>
  <si>
    <t>得分</t>
  </si>
  <si>
    <t>评分说明</t>
  </si>
  <si>
    <t>决策</t>
  </si>
  <si>
    <t>绩效目标　</t>
  </si>
  <si>
    <t>绩效目标</t>
  </si>
  <si>
    <t>项目所设定的绩效目标是否依据充分，是否符合客观实际，用以反映和考核项目绩效目标与项目实施的相符情况。</t>
  </si>
  <si>
    <t>评价要点：（如未设定预算绩效目标，也可考核其他工作任务目标）①项目是否有绩效目标；②项目绩效目标与实际工作内容是否具有相关性；③项目预期产出效益和效果是否符合正常的业绩水平；④是否与预算确定的项目投资额或资金量相匹配。全部符合得满分，否则酌情扣分。</t>
  </si>
  <si>
    <t>卫健委设立的项目绩效目标与实际工作内容相关，符合项目发展总体规划；绩效指标依据充分，与客观实际相符。</t>
  </si>
  <si>
    <t>绩效指标</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</si>
  <si>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</si>
  <si>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评价要点：①是否将项目绩效目标细化分解为具体的绩效指标；②是否通过清晰、可衡量的指标值予以体现；③是否与项目目标任务数或计划数相对应。全部符合得满分，否则酌情扣分。</t>
  </si>
  <si>
    <t>经考核，卫健委将项目绩效目标分解为具体的绩效指标，但不够清晰、细化，工作任务分解不够具体、完整，且缺少对效益指标的描述。</t>
  </si>
  <si>
    <t>资金投入</t>
  </si>
  <si>
    <t>预算编制</t>
  </si>
  <si>
    <t>项目预算编制是否经过科学论证、有明确标准，资金额度与年度目标是否相适应，用以反映和考核项目预算编制的科学性、合理性情况。</t>
  </si>
  <si>
    <t>评价要点：①概算编制是否经过科学论证；②概算内容与项目内容是否匹配；③概算额度测算依据是否充分，是否按照标准编制；④概算确定的项目投资额或资金量是否与工作任务相匹配。全部符合得满分，否则酌情扣分。</t>
  </si>
  <si>
    <t>该项目预算金额经过科学论证，内容与项目内容匹配，额度测算依据较为充分，项目投资额与工作任务相匹配。</t>
  </si>
  <si>
    <t>资金分配</t>
  </si>
  <si>
    <t>项目预算资金分配是否有测算依据，与地方实际是否相适应，用以反映和考核项目预算资金分配的科学性、合理性情况。</t>
  </si>
  <si>
    <t>评价要点：①预算资金分配依据是否充分；②资金分配额度是否合理，与地方实际是否相适应。全部符合得满分，否则酌情扣分。</t>
  </si>
  <si>
    <t>据考察，卫健委对本项目资金分配依据充分，有较详尽的分配明细，且分配计划合理、可行。</t>
  </si>
  <si>
    <t>小计</t>
  </si>
  <si>
    <t>过程</t>
  </si>
  <si>
    <t>资金管理</t>
  </si>
  <si>
    <t>资金到位率</t>
  </si>
  <si>
    <t>实际到位资金与预算资金的比率，用以反映和考核资金落实情况对项目实施的总体保障程度。资金到位率=（实际到位资金/预算资金）×100%。</t>
  </si>
  <si>
    <t>资金到位率≤60%，不得分；
60%&lt;资金到位率≤70%，得1分；
70%&lt;资金到位率≤80%，得2分；
80%&lt;资金到位率≤90%，得3分；
90%&lt;资金到位率≤100%，得4分；
资金到位率≥100%，得满分。</t>
  </si>
  <si>
    <t>新型冠状病毒肺炎疫情防控项目预算资金为1,046.00万元，实际到位资金949.00万元，资金到位率为90.73%。</t>
  </si>
  <si>
    <t>预算执行率</t>
  </si>
  <si>
    <t>项目预算资金是否按照计划执行，用以反映或考核项目预算执行情况。预算执行率=（实际支出资金/实际到位资金）×100%</t>
  </si>
  <si>
    <t>预算执行率≤60%，不得分；
60%&lt;预算执行率≤70%，得1分；
70%&lt;预算执行率≤80%，得2分；
80%&lt;预算执行率≤90%，得3分；
90%&lt;预算执行率≤100%，得4分；
预算执行率≥101%，得满分。</t>
  </si>
  <si>
    <t>项目资金的拨付有较完整的审批程序和手续，资金支出符合项目预算批复用途，资金使用符合国家财经法规和财务管理制度的规定；新型冠状病毒肺炎疫情防控项目实际到位资金949.00万元，实际支出850.00万元，预算执行率为89.57%。</t>
  </si>
  <si>
    <t>财务制度健全性</t>
  </si>
  <si>
    <t>项目实施单位是否已制定或具有相应的项目资金管理办法且符合相关财务会计制度规定。</t>
  </si>
  <si>
    <t>评价要点：①是否已制定或具有相关财务管理制度和专项资金管理办法；②是否已制定相应项目资金管理办法；②资金管理办法是否符合相关财务会计制度规定。全部符合得满分，发现有不符合要求的情况酌情扣分，扣完为止。</t>
  </si>
  <si>
    <t>经了解，忠县卫健委主要依据相关会计制度等文件规定，制定并执行了涵盖预算管理、支出管理、成本管理、资产管理等在内的财务管理办法，建立了较为严密的资金使用审批程序。</t>
  </si>
  <si>
    <t>资金使用合规性</t>
  </si>
  <si>
    <t>项目资金使用是否符合相关的财务管理制度规定，用以反映和考核项目资金的规范运行情况。</t>
  </si>
  <si>
    <t>评价要点：①是否符合国家财经法规和财务管理制度以及有关专项资金管理办法的规定；②资金的拨付是否有完整的审批程序和手续；③是否符合项目预算批复或合同规定的用途；④是否存在截留、挤占、挪用、虚列支出等情况。全部符合得满分，发现一处不合规酌情扣分，扣完为止。</t>
  </si>
  <si>
    <t>经核实，卫健委项目资金使用符合相关财务管理制度规定，资金拨付有完整的审批程序和手续，符合项目预算批复用途。在2020.4 财记-25#凭证中，发现出差采购未填写出差审批单，并存在超过60天填报报销单的情况，不符合单位财务管理制度出差管理中“出差人员回机关后特殊情况在15个工作日内报销结清，超过30天不予报销”的规定。</t>
  </si>
  <si>
    <t>资产管理</t>
  </si>
  <si>
    <t>物资管理</t>
  </si>
  <si>
    <t>单位为加强资产管理、规范资产管理行为而制定的管理制度是否健全完整，用以考核单位资产管理制度对完成主要职责的保障情况；单位的资产是否保存完整、使用合规、配置合理、处置规范，用以反映和考核单位资产安全运行情况。</t>
  </si>
  <si>
    <t>①已制定资产管理等管理制度，并严格按照制度执行；②资产保存是否完整；③资产处置是否合规；④资产账务管理是否合规，是否账实相符。全部符合得5分，否则发现一例不符合要求得情况扣1分，扣完为止。</t>
  </si>
  <si>
    <t>单位建立了资产管理制度，库存物资保存较为完好。财务科建立了物资入库、分配、领用等台账，按规定对出入库物资实行领用登记管理，但由于单位未对专款物资建立专项台账，部分物资录入较紊乱，如部分一次性防护口罩、手术衣、隔离衣等物资来源未明确；现场盘点发现，部分防疫物资出库记账不及时，致使出现账实不相符的现象，如库房一次性手套发放完毕后未及时进行下账；同时，在单位建立医疗机构医用防护物资分配表时，审批流程把控不严，部分文件缺少卫健委审批签字和审核人签字。</t>
  </si>
  <si>
    <t>组织实施</t>
  </si>
  <si>
    <t>项目制度</t>
  </si>
  <si>
    <t>考查项目实施单位的相关配套办法或实施细则的健全情况，用以反映和考核业务管理制度对项目顺利实施的保障情况。</t>
  </si>
  <si>
    <t>评价要点：①是否已制定或具有相应业务管理制度；②业务管理制度是否合法、合规、完整。发现缺少关键制度或关键环节酌情扣分，扣完为止。</t>
  </si>
  <si>
    <t>卫健委制定了收支管理、采购管理、专项资金绩效管理等业务管理制度，相关制度合法、合规、完整。</t>
  </si>
  <si>
    <t>采购管理</t>
  </si>
  <si>
    <t>采购是否严格执行采购审批制度；是否严格执行“三重一大”集体决策制度，对单次物资采购总额超过5万元的项目，进行必要性和可行性论证；是否严格执行物资验收入库；采购物资是否满足疫情防控紧急需求，并遵守国家关于疫情期间紧急采购的相关规定；是否严格执行物资采购后的审查程序。</t>
  </si>
  <si>
    <t>评价要点：①采购是否严格执行采购审批制度；②是否严格执行“三重一大”集体决策制度，对单次物资采购总额超过5万元的项目，进行必要性和可行性论证；③是否严格执行物资验收入库；④采购物资是否符合疫情防控紧急需求，并遵守国家关于疫情期间紧急采购的相关规定；⑤是否严格执行物资采购后的审查程序。全部符合要求得满分，否则酌情扣分。</t>
  </si>
  <si>
    <t>单位物资采购基本按采购审批制度执行，符合疫情防控紧急需求，基本遵守国家关于疫情期间紧急采购的相关规定，采购相关手续齐全。但对于物资采购后的审查程序把控不严，部分防疫物资入库金额不明确。</t>
  </si>
  <si>
    <t>项目实施</t>
  </si>
  <si>
    <t>单位是否有与全县医疗卫生机构进行日常工作衔接；是否统筹拟定预算方案或项目流程方案，以及定期制定物资分配方案；是否对物资领用发放、卫生院采购工作任务落实进行督促；项目是否按照所制定的相应计划进行。</t>
  </si>
  <si>
    <t>评价要点：①单位是否有与全县医疗卫生机构进行日常工作衔接；②是否统筹拟定预算方案或项目流程方案，以及定期制定物资分配方案；③是否对物资领用发放、卫生院采购工作任务落实进行督促；③项目是否按照所制定的相应计划进行。发现不符合要求的酌情扣分。</t>
  </si>
  <si>
    <t>渝财社〔2020〕55号中央防疫补助资金，其中850.00万元用于采购口罩、测温仪等防疫物资，于2020年采购完毕，陆续向各卫生院进行分发；99.00万元资金额度预计用于肺功能仪采购，而此批设备在2020年期间未采购，于2021年9月由各医院自主询价采购，截止2021年9月底，设备陆续到货验收，基本完成采购任务，采购资料尚在收集中，单位表示，预计于2021年10月中旬向财政申请资金划拨。项目进度滞后较为严重，未能及时在疫情防控中发挥效益。</t>
  </si>
  <si>
    <t>产出</t>
  </si>
  <si>
    <t>产出数量</t>
  </si>
  <si>
    <t>肺功能仪采购数量</t>
  </si>
  <si>
    <t>因新冠疫情防控需要，为保障人民基本健康，为临床医生提供应急处理和治疗根据，防范医疗风险，降低医疗纠纷，为乡镇卫生院采购肺功能仪以提高医疗质量和诊断水平。</t>
  </si>
  <si>
    <t>评价要点：完成预期15台肺功能仪器的采购，得满分，否则得分=已采购肺功能仪数量/预期采购肺功能仪数量（15）*分值。</t>
  </si>
  <si>
    <t>各乡镇卫生院自2021年9月采用询价进行自主采购，截止2021年10月，使用该专项资金完成13台肺功能测定仪采购。而此前已有2家乡镇卫生院各采购肺功能仪1台，单位与财政沟通在资金总额不变的情况下卫生院可采购与疫情相关的其他医疗设备。卫健委累计已采购肺功能仪15台，达到预期采购数量。</t>
  </si>
  <si>
    <t>肺功能仪设备占比</t>
  </si>
  <si>
    <t>肺功能仪设备占比=（肺功能测定仪数量/设备购置总数）×100%</t>
  </si>
  <si>
    <t>项目购置用于抗疫的设备数与设备采购总数的比率，用以反映和考核抗疫设备占比；
疫设备占比=0，得零分；
0&lt;肺功能仪设备占比&lt;50%，得分=肺功能仪设备占比/50%*分值；
肺功能仪设备占比≥50%，得满分。</t>
  </si>
  <si>
    <t>本次购置设备共31件，其中肺功能测定仪13台、监护仪14台、手术台1台、呼吸机2台、彩超1台，肺功能仪设备占比41.94%。</t>
  </si>
  <si>
    <t>物资采购数量</t>
  </si>
  <si>
    <t>采购口罩、防护服、消毒液等物资（个、瓶、件）的数量</t>
  </si>
  <si>
    <t>评价要点：完成预期614900件物资的采购，得满分，否则酌情扣分。</t>
  </si>
  <si>
    <t>预计采购的61.49万件防疫物资，如口罩、测温仪、消毒液、防护服等，于2020年期间采购完毕。</t>
  </si>
  <si>
    <t>产出时效</t>
  </si>
  <si>
    <t>时效指标</t>
  </si>
  <si>
    <t>是否按照要求完成了各项投入任务，是否全部达成预期指标。</t>
  </si>
  <si>
    <t>评价要点：按照要求完成各项投入任务，得3分；全部或基本达成预期指标，得3分，否则酌情扣分。</t>
  </si>
  <si>
    <t>截至目前，卫健委按照要求完成了口罩、防护服、消毒液等物资采购，分配给全县医疗卫生机构开展疫情防治、防护的情况良好。但未能及时完成肺功能测定仪采购指标。</t>
  </si>
  <si>
    <t>效益　</t>
  </si>
  <si>
    <t>社会效益</t>
  </si>
  <si>
    <t>仪器设备条件</t>
  </si>
  <si>
    <t>通过分析设备购置后，乡镇卫生院开展肺功能检测工作的效率提升程度，反映项目带来的社会影响和效益。</t>
  </si>
  <si>
    <t>评价要点：达到50% 以上的乡镇卫生院能开展肺功能检测工作，得满分，否则酌情扣分。</t>
  </si>
  <si>
    <t>该项疫情防控补助资金下达前，忠县仅有2所卫生院具备开展肺功能检查工作的条件，占比约为6.90%，经本次专项采购后，具备该设备条件的卫生院达15家，占比约为51.72%。达到该项预期效益。</t>
  </si>
  <si>
    <t>防疫物资分发卫生院</t>
  </si>
  <si>
    <t>防疫物资分发卫生院数量</t>
  </si>
  <si>
    <t>评价要点：完成29家卫生院的防疫物资分发，得满分，否则酌情扣分。</t>
  </si>
  <si>
    <t>卫健委根据疫情需求制定物资分配方案、建立物资分配表，不定期向29家卫生院分发防疫物资。</t>
  </si>
  <si>
    <t>防疫物资分发乡镇政府</t>
  </si>
  <si>
    <t>防疫物资分发乡镇政府数量</t>
  </si>
  <si>
    <t>评价要点：完成29个乡镇政府的防疫物资分发，得满分，否则酌情扣分。</t>
  </si>
  <si>
    <t>卫健委根据疫情需求制定物资分配方案、建立物资分配表，由忠县经信委不定期向29个乡镇政府分发防疫物资，后将相关台账收集汇总报送至卫健委。</t>
  </si>
  <si>
    <t>满意度</t>
  </si>
  <si>
    <t>受益单位满意度</t>
  </si>
  <si>
    <t>考察卫生院、乡镇政府等受益单位对新冠疫情防控补助的满意程度。</t>
  </si>
  <si>
    <t>根据调查问卷收益单位对疫情防控补助项目的满意度，满意度≤60%，不得分；
60%&lt;满意度≤70%，得分=2；
70%&lt;满意度≤80%，得分=4；
80%&lt;满意度≤90%，得分=6；
90%&lt;满意度≤96%，得分=7；
96%&lt;满意度≤100%，得分满分。</t>
  </si>
  <si>
    <t>我们设计了19个调研问题，对43个受益单位进行了满意度调查，主要针对单位对卫健委“科室人员工作效率”、“物资发放频率”、“物资配置”、“防疫物资质量"等5个方面的评价。问卷调查显示综合满意度为95.93%。同时得到部分单位的建议，如“加大业务人员实操培训”、“建议卫健委把控好防控物资的价格和质量，纳入国家集中采购中去”等。</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</si>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</sst>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0">
    <font>
      <sz val="11"/>
      <color indexed="8"/>
      <name val="宋体"/>
      <charset val="134"/>
      <scheme val="minor"/>
    </font>
    <font>
      <sz val="11"/>
      <color theme="1"/>
      <name val="宋体"/>
      <charset val="134"/>
      <scheme val="minor"/>
    </font>
    <font>
      <b/>
      <sz val="11"/>
      <color theme="1"/>
      <name val="宋体"/>
      <charset val="134"/>
      <scheme val="minor"/>
    </font>
    <font>
      <b/>
      <sz val="12"/>
      <name val="宋体"/>
      <charset val="134"/>
    </font>
    <font>
      <sz val="12"/>
      <color theme="1"/>
      <name val="宋体"/>
      <charset val="134"/>
      <scheme val="minor"/>
    </font>
    <font>
      <b/>
      <sz val="18"/>
      <color theme="1"/>
      <name val="方正仿宋_GBK"/>
      <charset val="134"/>
    </font>
    <font>
      <b/>
      <sz val="18"/>
      <color theme="1"/>
      <name val="宋体"/>
      <charset val="134"/>
      <scheme val="minor"/>
    </font>
    <font>
      <b/>
      <sz val="10"/>
      <color rgb="FF000000"/>
      <name val="方正仿宋_GBK"/>
      <charset val="134"/>
    </font>
    <font>
      <sz val="10"/>
      <color rgb="FF000000"/>
      <name val="方正仿宋_GBK"/>
      <charset val="134"/>
    </font>
    <font>
      <sz val="10"/>
      <color theme="1"/>
      <name val="方正仿宋_GBK"/>
      <charset val="134"/>
    </font>
    <font>
      <sz val="10"/>
      <name val="方正仿宋_GBK"/>
      <charset val="134"/>
    </font>
    <font>
      <b/>
      <sz val="10"/>
      <color theme="1"/>
      <name val="方正仿宋_GBK"/>
      <charset val="134"/>
    </font>
    <font>
      <b/>
      <sz val="10"/>
      <name val="方正仿宋_GBK"/>
      <charset val="134"/>
    </font>
    <font>
      <sz val="10"/>
      <name val="仿宋_GB2312"/>
      <charset val="134"/>
    </font>
    <font>
      <b/>
      <sz val="11"/>
      <color indexed="8"/>
      <name val="宋体"/>
      <charset val="134"/>
      <scheme val="minor"/>
    </font>
    <font>
      <b/>
      <sz val="11"/>
      <name val="宋体"/>
      <charset val="134"/>
    </font>
    <font>
      <sz val="11"/>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2" fontId="16" fillId="0" borderId="0" applyFont="0" applyFill="0" applyBorder="0" applyAlignment="0" applyProtection="0">
      <alignment vertical="center"/>
    </xf>
    <xf numFmtId="0" fontId="17" fillId="0" borderId="0">
      <alignment vertical="center"/>
    </xf>
    <xf numFmtId="0" fontId="18" fillId="2" borderId="0" applyNumberFormat="0" applyBorder="0" applyAlignment="0" applyProtection="0">
      <alignment vertical="center"/>
    </xf>
    <xf numFmtId="0" fontId="19" fillId="3" borderId="11" applyNumberFormat="0" applyAlignment="0" applyProtection="0">
      <alignment vertical="center"/>
    </xf>
    <xf numFmtId="44" fontId="1" fillId="0" borderId="0" applyFont="0" applyFill="0" applyBorder="0" applyAlignment="0" applyProtection="0">
      <alignment vertical="center"/>
    </xf>
    <xf numFmtId="0" fontId="17" fillId="0" borderId="0">
      <alignment vertical="center"/>
    </xf>
    <xf numFmtId="41" fontId="16"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6"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0" borderId="0">
      <alignment vertical="center"/>
    </xf>
    <xf numFmtId="0" fontId="16" fillId="7" borderId="12"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1" fillId="9" borderId="0" applyNumberFormat="0" applyBorder="0" applyAlignment="0" applyProtection="0">
      <alignment vertical="center"/>
    </xf>
    <xf numFmtId="0" fontId="24" fillId="0" borderId="14" applyNumberFormat="0" applyFill="0" applyAlignment="0" applyProtection="0">
      <alignment vertical="center"/>
    </xf>
    <xf numFmtId="0" fontId="21" fillId="10" borderId="0" applyNumberFormat="0" applyBorder="0" applyAlignment="0" applyProtection="0">
      <alignment vertical="center"/>
    </xf>
    <xf numFmtId="0" fontId="30" fillId="11" borderId="15" applyNumberFormat="0" applyAlignment="0" applyProtection="0">
      <alignment vertical="center"/>
    </xf>
    <xf numFmtId="0" fontId="31" fillId="11" borderId="11" applyNumberFormat="0" applyAlignment="0" applyProtection="0">
      <alignment vertical="center"/>
    </xf>
    <xf numFmtId="0" fontId="32" fillId="12" borderId="16"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5" borderId="0" applyNumberFormat="0" applyBorder="0" applyAlignment="0" applyProtection="0">
      <alignment vertical="center"/>
    </xf>
    <xf numFmtId="0" fontId="17" fillId="0" borderId="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7" fillId="0" borderId="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7" fillId="0" borderId="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7"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7" fillId="0" borderId="0">
      <alignment vertical="center"/>
    </xf>
    <xf numFmtId="0" fontId="1" fillId="0" borderId="0">
      <alignment vertical="center"/>
    </xf>
    <xf numFmtId="0" fontId="18" fillId="31" borderId="0" applyNumberFormat="0" applyBorder="0" applyAlignment="0" applyProtection="0">
      <alignment vertical="center"/>
    </xf>
    <xf numFmtId="0" fontId="17" fillId="0" borderId="0">
      <alignment vertical="center"/>
    </xf>
    <xf numFmtId="0" fontId="21"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8">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wrapText="1"/>
    </xf>
    <xf numFmtId="176" fontId="0" fillId="0" borderId="0" xfId="0" applyNumberFormat="1" applyFill="1" applyAlignment="1">
      <alignment horizontal="center" vertical="center"/>
    </xf>
    <xf numFmtId="0" fontId="0" fillId="0" borderId="0" xfId="0" applyFill="1" applyAlignment="1">
      <alignment horizontal="center" vertical="center"/>
    </xf>
    <xf numFmtId="0" fontId="4" fillId="0" borderId="0" xfId="66" applyFont="1" applyFill="1">
      <alignment vertical="center"/>
    </xf>
    <xf numFmtId="0" fontId="1" fillId="0" borderId="0" xfId="66" applyFill="1" applyAlignment="1">
      <alignment horizontal="center" vertical="center"/>
    </xf>
    <xf numFmtId="0" fontId="1" fillId="0" borderId="0" xfId="66" applyFill="1" applyAlignment="1">
      <alignment horizontal="center" vertical="center" wrapText="1"/>
    </xf>
    <xf numFmtId="176" fontId="1" fillId="0" borderId="0" xfId="66" applyNumberFormat="1" applyFill="1">
      <alignment vertical="center"/>
    </xf>
    <xf numFmtId="0" fontId="1" fillId="0" borderId="0" xfId="66" applyFill="1">
      <alignment vertical="center"/>
    </xf>
    <xf numFmtId="0" fontId="1" fillId="0" borderId="0" xfId="0" applyFont="1" applyFill="1" applyAlignment="1">
      <alignment horizontal="center" vertical="center"/>
    </xf>
    <xf numFmtId="0" fontId="5" fillId="0" borderId="0" xfId="66" applyFont="1" applyFill="1" applyAlignment="1">
      <alignment horizontal="center" vertical="center"/>
    </xf>
    <xf numFmtId="0" fontId="6" fillId="0" borderId="0" xfId="66" applyFont="1" applyFill="1" applyAlignment="1">
      <alignment horizontal="center" vertical="center"/>
    </xf>
    <xf numFmtId="176" fontId="6" fillId="0" borderId="0" xfId="66" applyNumberFormat="1" applyFont="1" applyFill="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176" fontId="8" fillId="0" borderId="4" xfId="5"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3" fontId="9" fillId="0" borderId="1" xfId="5" applyNumberFormat="1" applyFont="1" applyFill="1" applyBorder="1" applyAlignment="1">
      <alignment horizontal="center" vertical="center"/>
    </xf>
    <xf numFmtId="0" fontId="10" fillId="0" borderId="1" xfId="51"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7" xfId="66" applyFont="1" applyFill="1" applyBorder="1" applyAlignment="1">
      <alignment horizontal="center" vertical="center" wrapText="1"/>
    </xf>
    <xf numFmtId="0" fontId="11" fillId="0" borderId="6" xfId="66" applyFont="1" applyFill="1" applyBorder="1" applyAlignment="1">
      <alignment horizontal="center" vertical="center" wrapText="1"/>
    </xf>
    <xf numFmtId="0" fontId="11" fillId="0" borderId="4" xfId="66" applyFont="1" applyFill="1" applyBorder="1" applyAlignment="1">
      <alignment horizontal="center" vertical="center" wrapText="1"/>
    </xf>
    <xf numFmtId="176" fontId="11" fillId="0" borderId="1" xfId="5" applyNumberFormat="1" applyFont="1" applyFill="1" applyBorder="1" applyAlignment="1">
      <alignment horizontal="center" vertical="center" wrapText="1"/>
    </xf>
    <xf numFmtId="0" fontId="11" fillId="0" borderId="1" xfId="66" applyFont="1" applyFill="1" applyBorder="1" applyAlignment="1">
      <alignment horizontal="center" vertical="center" wrapText="1"/>
    </xf>
    <xf numFmtId="43" fontId="11" fillId="0" borderId="1" xfId="5" applyNumberFormat="1" applyFont="1" applyFill="1" applyBorder="1" applyAlignment="1">
      <alignment horizontal="center" vertical="center" wrapText="1"/>
    </xf>
    <xf numFmtId="0" fontId="8" fillId="0" borderId="5" xfId="0" applyFont="1" applyFill="1" applyBorder="1" applyAlignment="1">
      <alignment vertical="center" wrapText="1"/>
    </xf>
    <xf numFmtId="0" fontId="11" fillId="0" borderId="8" xfId="66" applyFont="1" applyFill="1" applyBorder="1" applyAlignment="1">
      <alignment horizontal="center" vertical="center" wrapText="1"/>
    </xf>
    <xf numFmtId="0" fontId="11" fillId="0" borderId="9" xfId="66" applyFont="1" applyFill="1" applyBorder="1" applyAlignment="1">
      <alignment horizontal="center" vertical="center" wrapText="1"/>
    </xf>
    <xf numFmtId="0" fontId="11" fillId="0" borderId="10" xfId="66" applyFont="1" applyFill="1" applyBorder="1" applyAlignment="1">
      <alignment horizontal="center" vertical="center" wrapText="1"/>
    </xf>
    <xf numFmtId="176" fontId="11" fillId="0" borderId="5" xfId="5" applyNumberFormat="1" applyFont="1" applyFill="1" applyBorder="1" applyAlignment="1">
      <alignment horizontal="center" vertical="center" wrapText="1"/>
    </xf>
    <xf numFmtId="0" fontId="11" fillId="0" borderId="5" xfId="66" applyFont="1" applyFill="1" applyBorder="1" applyAlignment="1">
      <alignment horizontal="center" vertical="center" wrapText="1"/>
    </xf>
    <xf numFmtId="43" fontId="11" fillId="0" borderId="5" xfId="5" applyNumberFormat="1" applyFont="1" applyFill="1" applyBorder="1" applyAlignment="1">
      <alignment horizontal="center" vertical="center" wrapText="1"/>
    </xf>
    <xf numFmtId="0" fontId="9" fillId="0" borderId="3" xfId="66" applyFont="1" applyFill="1" applyBorder="1" applyAlignment="1">
      <alignment horizontal="center" vertical="center" wrapText="1"/>
    </xf>
    <xf numFmtId="0" fontId="9" fillId="0" borderId="2" xfId="66" applyFont="1" applyFill="1" applyBorder="1" applyAlignment="1">
      <alignment horizontal="center" vertical="center" wrapText="1"/>
    </xf>
    <xf numFmtId="0" fontId="9" fillId="0" borderId="5" xfId="66" applyFont="1" applyFill="1" applyBorder="1" applyAlignment="1">
      <alignment horizontal="center" vertical="center" wrapText="1"/>
    </xf>
    <xf numFmtId="176" fontId="9" fillId="0" borderId="1" xfId="5" applyNumberFormat="1" applyFont="1" applyFill="1" applyBorder="1" applyAlignment="1">
      <alignment horizontal="center" vertical="center" wrapText="1"/>
    </xf>
    <xf numFmtId="176" fontId="7" fillId="0" borderId="1" xfId="5" applyNumberFormat="1" applyFont="1" applyFill="1" applyBorder="1" applyAlignment="1">
      <alignment horizontal="center" vertical="center" wrapText="1"/>
    </xf>
    <xf numFmtId="43" fontId="7" fillId="0" borderId="1" xfId="5" applyNumberFormat="1" applyFont="1" applyFill="1" applyBorder="1" applyAlignment="1">
      <alignment horizontal="center" vertical="center" wrapText="1"/>
    </xf>
    <xf numFmtId="0" fontId="9" fillId="0" borderId="1" xfId="0" applyFont="1" applyFill="1" applyBorder="1">
      <alignment vertical="center"/>
    </xf>
    <xf numFmtId="0" fontId="12" fillId="0" borderId="1" xfId="0" applyFont="1" applyFill="1" applyBorder="1">
      <alignment vertical="center"/>
    </xf>
    <xf numFmtId="0" fontId="13" fillId="0" borderId="0" xfId="0" applyFont="1" applyFill="1" applyBorder="1" applyAlignment="1">
      <alignment vertical="center" wrapText="1"/>
    </xf>
    <xf numFmtId="10" fontId="2" fillId="0" borderId="0" xfId="13" applyNumberFormat="1" applyFont="1" applyFill="1">
      <alignment vertical="center"/>
    </xf>
    <xf numFmtId="43" fontId="3" fillId="0" borderId="0" xfId="0" applyNumberFormat="1" applyFont="1" applyFill="1">
      <alignment vertical="center"/>
    </xf>
    <xf numFmtId="43" fontId="14" fillId="0" borderId="0" xfId="0" applyNumberFormat="1" applyFont="1" applyFill="1">
      <alignment vertical="center"/>
    </xf>
    <xf numFmtId="43" fontId="15" fillId="0" borderId="0" xfId="0" applyNumberFormat="1" applyFont="1" applyFill="1">
      <alignment vertical="center"/>
    </xf>
  </cellXfs>
  <cellStyles count="73">
    <cellStyle name="常规" xfId="0" builtinId="0"/>
    <cellStyle name="货币[0]" xfId="1" builtinId="7"/>
    <cellStyle name="常规 2 2 2 2" xfId="2"/>
    <cellStyle name="20% - 强调文字颜色 3" xfId="3" builtinId="38"/>
    <cellStyle name="输入" xfId="4" builtinId="20"/>
    <cellStyle name="货币" xfId="5" builtinId="4"/>
    <cellStyle name="常规 2 2_报告附表"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常规 2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 9"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常规 2 2 3"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常规 10" xfId="56"/>
    <cellStyle name="40% - 强调文字颜色 6" xfId="57" builtinId="51"/>
    <cellStyle name="常规 2 10" xfId="58"/>
    <cellStyle name="60% - 强调文字颜色 6" xfId="59" builtinId="52"/>
    <cellStyle name="常规 2" xfId="60"/>
    <cellStyle name="常规 2 4" xfId="61"/>
    <cellStyle name="常规 2 6" xfId="62"/>
    <cellStyle name="常规 2 7" xfId="63"/>
    <cellStyle name="常规 2 8" xfId="64"/>
    <cellStyle name="常规 3" xfId="65"/>
    <cellStyle name="常规 4" xfId="66"/>
    <cellStyle name="常规 4 2" xfId="67"/>
    <cellStyle name="常规 5" xfId="68"/>
    <cellStyle name="常规 6 2" xfId="69"/>
    <cellStyle name="常规 7" xfId="70"/>
    <cellStyle name="常规 8" xfId="71"/>
    <cellStyle name="常规 9"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view="pageBreakPreview" zoomScaleNormal="70" workbookViewId="0">
      <selection activeCell="H15" sqref="H15"/>
    </sheetView>
  </sheetViews>
  <sheetFormatPr defaultColWidth="9.90833333333333" defaultRowHeight="13.5"/>
  <cols>
    <col min="1" max="1" width="8" style="4" customWidth="1"/>
    <col min="2" max="2" width="8.26666666666667" style="4" customWidth="1"/>
    <col min="3" max="3" width="20.725" style="5" customWidth="1"/>
    <col min="4" max="4" width="39.9083333333333" style="4" customWidth="1"/>
    <col min="5" max="5" width="6.26666666666667" style="6" customWidth="1"/>
    <col min="6" max="6" width="48.45" style="4" customWidth="1"/>
    <col min="7" max="7" width="8.81666666666667" style="7" customWidth="1"/>
    <col min="8" max="8" width="48.0916666666667" style="4" customWidth="1"/>
    <col min="9" max="255" width="9.90833333333333" style="4"/>
    <col min="256" max="256" width="8" style="4" customWidth="1"/>
    <col min="257" max="257" width="8.26666666666667" style="4" customWidth="1"/>
    <col min="258" max="258" width="20.725" style="4" customWidth="1"/>
    <col min="259" max="259" width="39.0916666666667" style="4" customWidth="1"/>
    <col min="260" max="260" width="4.90833333333333" style="4" customWidth="1"/>
    <col min="261" max="261" width="56.0916666666667" style="4" customWidth="1"/>
    <col min="262" max="262" width="25.0916666666667" style="4" customWidth="1"/>
    <col min="263" max="263" width="9.09166666666667" style="4" customWidth="1"/>
    <col min="264" max="264" width="13.0916666666667" style="4" customWidth="1"/>
    <col min="265" max="511" width="9.90833333333333" style="4"/>
    <col min="512" max="512" width="8" style="4" customWidth="1"/>
    <col min="513" max="513" width="8.26666666666667" style="4" customWidth="1"/>
    <col min="514" max="514" width="20.725" style="4" customWidth="1"/>
    <col min="515" max="515" width="39.0916666666667" style="4" customWidth="1"/>
    <col min="516" max="516" width="4.90833333333333" style="4" customWidth="1"/>
    <col min="517" max="517" width="56.0916666666667" style="4" customWidth="1"/>
    <col min="518" max="518" width="25.0916666666667" style="4" customWidth="1"/>
    <col min="519" max="519" width="9.09166666666667" style="4" customWidth="1"/>
    <col min="520" max="520" width="13.0916666666667" style="4" customWidth="1"/>
    <col min="521" max="767" width="9.90833333333333" style="4"/>
    <col min="768" max="768" width="8" style="4" customWidth="1"/>
    <col min="769" max="769" width="8.26666666666667" style="4" customWidth="1"/>
    <col min="770" max="770" width="20.725" style="4" customWidth="1"/>
    <col min="771" max="771" width="39.0916666666667" style="4" customWidth="1"/>
    <col min="772" max="772" width="4.90833333333333" style="4" customWidth="1"/>
    <col min="773" max="773" width="56.0916666666667" style="4" customWidth="1"/>
    <col min="774" max="774" width="25.0916666666667" style="4" customWidth="1"/>
    <col min="775" max="775" width="9.09166666666667" style="4" customWidth="1"/>
    <col min="776" max="776" width="13.0916666666667" style="4" customWidth="1"/>
    <col min="777" max="1023" width="9.90833333333333" style="4"/>
    <col min="1024" max="1024" width="8" style="4" customWidth="1"/>
    <col min="1025" max="1025" width="8.26666666666667" style="4" customWidth="1"/>
    <col min="1026" max="1026" width="20.725" style="4" customWidth="1"/>
    <col min="1027" max="1027" width="39.0916666666667" style="4" customWidth="1"/>
    <col min="1028" max="1028" width="4.90833333333333" style="4" customWidth="1"/>
    <col min="1029" max="1029" width="56.0916666666667" style="4" customWidth="1"/>
    <col min="1030" max="1030" width="25.0916666666667" style="4" customWidth="1"/>
    <col min="1031" max="1031" width="9.09166666666667" style="4" customWidth="1"/>
    <col min="1032" max="1032" width="13.0916666666667" style="4" customWidth="1"/>
    <col min="1033" max="1279" width="9.90833333333333" style="4"/>
    <col min="1280" max="1280" width="8" style="4" customWidth="1"/>
    <col min="1281" max="1281" width="8.26666666666667" style="4" customWidth="1"/>
    <col min="1282" max="1282" width="20.725" style="4" customWidth="1"/>
    <col min="1283" max="1283" width="39.0916666666667" style="4" customWidth="1"/>
    <col min="1284" max="1284" width="4.90833333333333" style="4" customWidth="1"/>
    <col min="1285" max="1285" width="56.0916666666667" style="4" customWidth="1"/>
    <col min="1286" max="1286" width="25.0916666666667" style="4" customWidth="1"/>
    <col min="1287" max="1287" width="9.09166666666667" style="4" customWidth="1"/>
    <col min="1288" max="1288" width="13.0916666666667" style="4" customWidth="1"/>
    <col min="1289" max="1535" width="9.90833333333333" style="4"/>
    <col min="1536" max="1536" width="8" style="4" customWidth="1"/>
    <col min="1537" max="1537" width="8.26666666666667" style="4" customWidth="1"/>
    <col min="1538" max="1538" width="20.725" style="4" customWidth="1"/>
    <col min="1539" max="1539" width="39.0916666666667" style="4" customWidth="1"/>
    <col min="1540" max="1540" width="4.90833333333333" style="4" customWidth="1"/>
    <col min="1541" max="1541" width="56.0916666666667" style="4" customWidth="1"/>
    <col min="1542" max="1542" width="25.0916666666667" style="4" customWidth="1"/>
    <col min="1543" max="1543" width="9.09166666666667" style="4" customWidth="1"/>
    <col min="1544" max="1544" width="13.0916666666667" style="4" customWidth="1"/>
    <col min="1545" max="1791" width="9.90833333333333" style="4"/>
    <col min="1792" max="1792" width="8" style="4" customWidth="1"/>
    <col min="1793" max="1793" width="8.26666666666667" style="4" customWidth="1"/>
    <col min="1794" max="1794" width="20.725" style="4" customWidth="1"/>
    <col min="1795" max="1795" width="39.0916666666667" style="4" customWidth="1"/>
    <col min="1796" max="1796" width="4.90833333333333" style="4" customWidth="1"/>
    <col min="1797" max="1797" width="56.0916666666667" style="4" customWidth="1"/>
    <col min="1798" max="1798" width="25.0916666666667" style="4" customWidth="1"/>
    <col min="1799" max="1799" width="9.09166666666667" style="4" customWidth="1"/>
    <col min="1800" max="1800" width="13.0916666666667" style="4" customWidth="1"/>
    <col min="1801" max="2047" width="9.90833333333333" style="4"/>
    <col min="2048" max="2048" width="8" style="4" customWidth="1"/>
    <col min="2049" max="2049" width="8.26666666666667" style="4" customWidth="1"/>
    <col min="2050" max="2050" width="20.725" style="4" customWidth="1"/>
    <col min="2051" max="2051" width="39.0916666666667" style="4" customWidth="1"/>
    <col min="2052" max="2052" width="4.90833333333333" style="4" customWidth="1"/>
    <col min="2053" max="2053" width="56.0916666666667" style="4" customWidth="1"/>
    <col min="2054" max="2054" width="25.0916666666667" style="4" customWidth="1"/>
    <col min="2055" max="2055" width="9.09166666666667" style="4" customWidth="1"/>
    <col min="2056" max="2056" width="13.0916666666667" style="4" customWidth="1"/>
    <col min="2057" max="2303" width="9.90833333333333" style="4"/>
    <col min="2304" max="2304" width="8" style="4" customWidth="1"/>
    <col min="2305" max="2305" width="8.26666666666667" style="4" customWidth="1"/>
    <col min="2306" max="2306" width="20.725" style="4" customWidth="1"/>
    <col min="2307" max="2307" width="39.0916666666667" style="4" customWidth="1"/>
    <col min="2308" max="2308" width="4.90833333333333" style="4" customWidth="1"/>
    <col min="2309" max="2309" width="56.0916666666667" style="4" customWidth="1"/>
    <col min="2310" max="2310" width="25.0916666666667" style="4" customWidth="1"/>
    <col min="2311" max="2311" width="9.09166666666667" style="4" customWidth="1"/>
    <col min="2312" max="2312" width="13.0916666666667" style="4" customWidth="1"/>
    <col min="2313" max="2559" width="9.90833333333333" style="4"/>
    <col min="2560" max="2560" width="8" style="4" customWidth="1"/>
    <col min="2561" max="2561" width="8.26666666666667" style="4" customWidth="1"/>
    <col min="2562" max="2562" width="20.725" style="4" customWidth="1"/>
    <col min="2563" max="2563" width="39.0916666666667" style="4" customWidth="1"/>
    <col min="2564" max="2564" width="4.90833333333333" style="4" customWidth="1"/>
    <col min="2565" max="2565" width="56.0916666666667" style="4" customWidth="1"/>
    <col min="2566" max="2566" width="25.0916666666667" style="4" customWidth="1"/>
    <col min="2567" max="2567" width="9.09166666666667" style="4" customWidth="1"/>
    <col min="2568" max="2568" width="13.0916666666667" style="4" customWidth="1"/>
    <col min="2569" max="2815" width="9.90833333333333" style="4"/>
    <col min="2816" max="2816" width="8" style="4" customWidth="1"/>
    <col min="2817" max="2817" width="8.26666666666667" style="4" customWidth="1"/>
    <col min="2818" max="2818" width="20.725" style="4" customWidth="1"/>
    <col min="2819" max="2819" width="39.0916666666667" style="4" customWidth="1"/>
    <col min="2820" max="2820" width="4.90833333333333" style="4" customWidth="1"/>
    <col min="2821" max="2821" width="56.0916666666667" style="4" customWidth="1"/>
    <col min="2822" max="2822" width="25.0916666666667" style="4" customWidth="1"/>
    <col min="2823" max="2823" width="9.09166666666667" style="4" customWidth="1"/>
    <col min="2824" max="2824" width="13.0916666666667" style="4" customWidth="1"/>
    <col min="2825" max="3071" width="9.90833333333333" style="4"/>
    <col min="3072" max="3072" width="8" style="4" customWidth="1"/>
    <col min="3073" max="3073" width="8.26666666666667" style="4" customWidth="1"/>
    <col min="3074" max="3074" width="20.725" style="4" customWidth="1"/>
    <col min="3075" max="3075" width="39.0916666666667" style="4" customWidth="1"/>
    <col min="3076" max="3076" width="4.90833333333333" style="4" customWidth="1"/>
    <col min="3077" max="3077" width="56.0916666666667" style="4" customWidth="1"/>
    <col min="3078" max="3078" width="25.0916666666667" style="4" customWidth="1"/>
    <col min="3079" max="3079" width="9.09166666666667" style="4" customWidth="1"/>
    <col min="3080" max="3080" width="13.0916666666667" style="4" customWidth="1"/>
    <col min="3081" max="3327" width="9.90833333333333" style="4"/>
    <col min="3328" max="3328" width="8" style="4" customWidth="1"/>
    <col min="3329" max="3329" width="8.26666666666667" style="4" customWidth="1"/>
    <col min="3330" max="3330" width="20.725" style="4" customWidth="1"/>
    <col min="3331" max="3331" width="39.0916666666667" style="4" customWidth="1"/>
    <col min="3332" max="3332" width="4.90833333333333" style="4" customWidth="1"/>
    <col min="3333" max="3333" width="56.0916666666667" style="4" customWidth="1"/>
    <col min="3334" max="3334" width="25.0916666666667" style="4" customWidth="1"/>
    <col min="3335" max="3335" width="9.09166666666667" style="4" customWidth="1"/>
    <col min="3336" max="3336" width="13.0916666666667" style="4" customWidth="1"/>
    <col min="3337" max="3583" width="9.90833333333333" style="4"/>
    <col min="3584" max="3584" width="8" style="4" customWidth="1"/>
    <col min="3585" max="3585" width="8.26666666666667" style="4" customWidth="1"/>
    <col min="3586" max="3586" width="20.725" style="4" customWidth="1"/>
    <col min="3587" max="3587" width="39.0916666666667" style="4" customWidth="1"/>
    <col min="3588" max="3588" width="4.90833333333333" style="4" customWidth="1"/>
    <col min="3589" max="3589" width="56.0916666666667" style="4" customWidth="1"/>
    <col min="3590" max="3590" width="25.0916666666667" style="4" customWidth="1"/>
    <col min="3591" max="3591" width="9.09166666666667" style="4" customWidth="1"/>
    <col min="3592" max="3592" width="13.0916666666667" style="4" customWidth="1"/>
    <col min="3593" max="3839" width="9.90833333333333" style="4"/>
    <col min="3840" max="3840" width="8" style="4" customWidth="1"/>
    <col min="3841" max="3841" width="8.26666666666667" style="4" customWidth="1"/>
    <col min="3842" max="3842" width="20.725" style="4" customWidth="1"/>
    <col min="3843" max="3843" width="39.0916666666667" style="4" customWidth="1"/>
    <col min="3844" max="3844" width="4.90833333333333" style="4" customWidth="1"/>
    <col min="3845" max="3845" width="56.0916666666667" style="4" customWidth="1"/>
    <col min="3846" max="3846" width="25.0916666666667" style="4" customWidth="1"/>
    <col min="3847" max="3847" width="9.09166666666667" style="4" customWidth="1"/>
    <col min="3848" max="3848" width="13.0916666666667" style="4" customWidth="1"/>
    <col min="3849" max="4095" width="9.90833333333333" style="4"/>
    <col min="4096" max="4096" width="8" style="4" customWidth="1"/>
    <col min="4097" max="4097" width="8.26666666666667" style="4" customWidth="1"/>
    <col min="4098" max="4098" width="20.725" style="4" customWidth="1"/>
    <col min="4099" max="4099" width="39.0916666666667" style="4" customWidth="1"/>
    <col min="4100" max="4100" width="4.90833333333333" style="4" customWidth="1"/>
    <col min="4101" max="4101" width="56.0916666666667" style="4" customWidth="1"/>
    <col min="4102" max="4102" width="25.0916666666667" style="4" customWidth="1"/>
    <col min="4103" max="4103" width="9.09166666666667" style="4" customWidth="1"/>
    <col min="4104" max="4104" width="13.0916666666667" style="4" customWidth="1"/>
    <col min="4105" max="4351" width="9.90833333333333" style="4"/>
    <col min="4352" max="4352" width="8" style="4" customWidth="1"/>
    <col min="4353" max="4353" width="8.26666666666667" style="4" customWidth="1"/>
    <col min="4354" max="4354" width="20.725" style="4" customWidth="1"/>
    <col min="4355" max="4355" width="39.0916666666667" style="4" customWidth="1"/>
    <col min="4356" max="4356" width="4.90833333333333" style="4" customWidth="1"/>
    <col min="4357" max="4357" width="56.0916666666667" style="4" customWidth="1"/>
    <col min="4358" max="4358" width="25.0916666666667" style="4" customWidth="1"/>
    <col min="4359" max="4359" width="9.09166666666667" style="4" customWidth="1"/>
    <col min="4360" max="4360" width="13.0916666666667" style="4" customWidth="1"/>
    <col min="4361" max="4607" width="9.90833333333333" style="4"/>
    <col min="4608" max="4608" width="8" style="4" customWidth="1"/>
    <col min="4609" max="4609" width="8.26666666666667" style="4" customWidth="1"/>
    <col min="4610" max="4610" width="20.725" style="4" customWidth="1"/>
    <col min="4611" max="4611" width="39.0916666666667" style="4" customWidth="1"/>
    <col min="4612" max="4612" width="4.90833333333333" style="4" customWidth="1"/>
    <col min="4613" max="4613" width="56.0916666666667" style="4" customWidth="1"/>
    <col min="4614" max="4614" width="25.0916666666667" style="4" customWidth="1"/>
    <col min="4615" max="4615" width="9.09166666666667" style="4" customWidth="1"/>
    <col min="4616" max="4616" width="13.0916666666667" style="4" customWidth="1"/>
    <col min="4617" max="4863" width="9.90833333333333" style="4"/>
    <col min="4864" max="4864" width="8" style="4" customWidth="1"/>
    <col min="4865" max="4865" width="8.26666666666667" style="4" customWidth="1"/>
    <col min="4866" max="4866" width="20.725" style="4" customWidth="1"/>
    <col min="4867" max="4867" width="39.0916666666667" style="4" customWidth="1"/>
    <col min="4868" max="4868" width="4.90833333333333" style="4" customWidth="1"/>
    <col min="4869" max="4869" width="56.0916666666667" style="4" customWidth="1"/>
    <col min="4870" max="4870" width="25.0916666666667" style="4" customWidth="1"/>
    <col min="4871" max="4871" width="9.09166666666667" style="4" customWidth="1"/>
    <col min="4872" max="4872" width="13.0916666666667" style="4" customWidth="1"/>
    <col min="4873" max="5119" width="9.90833333333333" style="4"/>
    <col min="5120" max="5120" width="8" style="4" customWidth="1"/>
    <col min="5121" max="5121" width="8.26666666666667" style="4" customWidth="1"/>
    <col min="5122" max="5122" width="20.725" style="4" customWidth="1"/>
    <col min="5123" max="5123" width="39.0916666666667" style="4" customWidth="1"/>
    <col min="5124" max="5124" width="4.90833333333333" style="4" customWidth="1"/>
    <col min="5125" max="5125" width="56.0916666666667" style="4" customWidth="1"/>
    <col min="5126" max="5126" width="25.0916666666667" style="4" customWidth="1"/>
    <col min="5127" max="5127" width="9.09166666666667" style="4" customWidth="1"/>
    <col min="5128" max="5128" width="13.0916666666667" style="4" customWidth="1"/>
    <col min="5129" max="5375" width="9.90833333333333" style="4"/>
    <col min="5376" max="5376" width="8" style="4" customWidth="1"/>
    <col min="5377" max="5377" width="8.26666666666667" style="4" customWidth="1"/>
    <col min="5378" max="5378" width="20.725" style="4" customWidth="1"/>
    <col min="5379" max="5379" width="39.0916666666667" style="4" customWidth="1"/>
    <col min="5380" max="5380" width="4.90833333333333" style="4" customWidth="1"/>
    <col min="5381" max="5381" width="56.0916666666667" style="4" customWidth="1"/>
    <col min="5382" max="5382" width="25.0916666666667" style="4" customWidth="1"/>
    <col min="5383" max="5383" width="9.09166666666667" style="4" customWidth="1"/>
    <col min="5384" max="5384" width="13.0916666666667" style="4" customWidth="1"/>
    <col min="5385" max="5631" width="9.90833333333333" style="4"/>
    <col min="5632" max="5632" width="8" style="4" customWidth="1"/>
    <col min="5633" max="5633" width="8.26666666666667" style="4" customWidth="1"/>
    <col min="5634" max="5634" width="20.725" style="4" customWidth="1"/>
    <col min="5635" max="5635" width="39.0916666666667" style="4" customWidth="1"/>
    <col min="5636" max="5636" width="4.90833333333333" style="4" customWidth="1"/>
    <col min="5637" max="5637" width="56.0916666666667" style="4" customWidth="1"/>
    <col min="5638" max="5638" width="25.0916666666667" style="4" customWidth="1"/>
    <col min="5639" max="5639" width="9.09166666666667" style="4" customWidth="1"/>
    <col min="5640" max="5640" width="13.0916666666667" style="4" customWidth="1"/>
    <col min="5641" max="5887" width="9.90833333333333" style="4"/>
    <col min="5888" max="5888" width="8" style="4" customWidth="1"/>
    <col min="5889" max="5889" width="8.26666666666667" style="4" customWidth="1"/>
    <col min="5890" max="5890" width="20.725" style="4" customWidth="1"/>
    <col min="5891" max="5891" width="39.0916666666667" style="4" customWidth="1"/>
    <col min="5892" max="5892" width="4.90833333333333" style="4" customWidth="1"/>
    <col min="5893" max="5893" width="56.0916666666667" style="4" customWidth="1"/>
    <col min="5894" max="5894" width="25.0916666666667" style="4" customWidth="1"/>
    <col min="5895" max="5895" width="9.09166666666667" style="4" customWidth="1"/>
    <col min="5896" max="5896" width="13.0916666666667" style="4" customWidth="1"/>
    <col min="5897" max="6143" width="9.90833333333333" style="4"/>
    <col min="6144" max="6144" width="8" style="4" customWidth="1"/>
    <col min="6145" max="6145" width="8.26666666666667" style="4" customWidth="1"/>
    <col min="6146" max="6146" width="20.725" style="4" customWidth="1"/>
    <col min="6147" max="6147" width="39.0916666666667" style="4" customWidth="1"/>
    <col min="6148" max="6148" width="4.90833333333333" style="4" customWidth="1"/>
    <col min="6149" max="6149" width="56.0916666666667" style="4" customWidth="1"/>
    <col min="6150" max="6150" width="25.0916666666667" style="4" customWidth="1"/>
    <col min="6151" max="6151" width="9.09166666666667" style="4" customWidth="1"/>
    <col min="6152" max="6152" width="13.0916666666667" style="4" customWidth="1"/>
    <col min="6153" max="6399" width="9.90833333333333" style="4"/>
    <col min="6400" max="6400" width="8" style="4" customWidth="1"/>
    <col min="6401" max="6401" width="8.26666666666667" style="4" customWidth="1"/>
    <col min="6402" max="6402" width="20.725" style="4" customWidth="1"/>
    <col min="6403" max="6403" width="39.0916666666667" style="4" customWidth="1"/>
    <col min="6404" max="6404" width="4.90833333333333" style="4" customWidth="1"/>
    <col min="6405" max="6405" width="56.0916666666667" style="4" customWidth="1"/>
    <col min="6406" max="6406" width="25.0916666666667" style="4" customWidth="1"/>
    <col min="6407" max="6407" width="9.09166666666667" style="4" customWidth="1"/>
    <col min="6408" max="6408" width="13.0916666666667" style="4" customWidth="1"/>
    <col min="6409" max="6655" width="9.90833333333333" style="4"/>
    <col min="6656" max="6656" width="8" style="4" customWidth="1"/>
    <col min="6657" max="6657" width="8.26666666666667" style="4" customWidth="1"/>
    <col min="6658" max="6658" width="20.725" style="4" customWidth="1"/>
    <col min="6659" max="6659" width="39.0916666666667" style="4" customWidth="1"/>
    <col min="6660" max="6660" width="4.90833333333333" style="4" customWidth="1"/>
    <col min="6661" max="6661" width="56.0916666666667" style="4" customWidth="1"/>
    <col min="6662" max="6662" width="25.0916666666667" style="4" customWidth="1"/>
    <col min="6663" max="6663" width="9.09166666666667" style="4" customWidth="1"/>
    <col min="6664" max="6664" width="13.0916666666667" style="4" customWidth="1"/>
    <col min="6665" max="6911" width="9.90833333333333" style="4"/>
    <col min="6912" max="6912" width="8" style="4" customWidth="1"/>
    <col min="6913" max="6913" width="8.26666666666667" style="4" customWidth="1"/>
    <col min="6914" max="6914" width="20.725" style="4" customWidth="1"/>
    <col min="6915" max="6915" width="39.0916666666667" style="4" customWidth="1"/>
    <col min="6916" max="6916" width="4.90833333333333" style="4" customWidth="1"/>
    <col min="6917" max="6917" width="56.0916666666667" style="4" customWidth="1"/>
    <col min="6918" max="6918" width="25.0916666666667" style="4" customWidth="1"/>
    <col min="6919" max="6919" width="9.09166666666667" style="4" customWidth="1"/>
    <col min="6920" max="6920" width="13.0916666666667" style="4" customWidth="1"/>
    <col min="6921" max="7167" width="9.90833333333333" style="4"/>
    <col min="7168" max="7168" width="8" style="4" customWidth="1"/>
    <col min="7169" max="7169" width="8.26666666666667" style="4" customWidth="1"/>
    <col min="7170" max="7170" width="20.725" style="4" customWidth="1"/>
    <col min="7171" max="7171" width="39.0916666666667" style="4" customWidth="1"/>
    <col min="7172" max="7172" width="4.90833333333333" style="4" customWidth="1"/>
    <col min="7173" max="7173" width="56.0916666666667" style="4" customWidth="1"/>
    <col min="7174" max="7174" width="25.0916666666667" style="4" customWidth="1"/>
    <col min="7175" max="7175" width="9.09166666666667" style="4" customWidth="1"/>
    <col min="7176" max="7176" width="13.0916666666667" style="4" customWidth="1"/>
    <col min="7177" max="7423" width="9.90833333333333" style="4"/>
    <col min="7424" max="7424" width="8" style="4" customWidth="1"/>
    <col min="7425" max="7425" width="8.26666666666667" style="4" customWidth="1"/>
    <col min="7426" max="7426" width="20.725" style="4" customWidth="1"/>
    <col min="7427" max="7427" width="39.0916666666667" style="4" customWidth="1"/>
    <col min="7428" max="7428" width="4.90833333333333" style="4" customWidth="1"/>
    <col min="7429" max="7429" width="56.0916666666667" style="4" customWidth="1"/>
    <col min="7430" max="7430" width="25.0916666666667" style="4" customWidth="1"/>
    <col min="7431" max="7431" width="9.09166666666667" style="4" customWidth="1"/>
    <col min="7432" max="7432" width="13.0916666666667" style="4" customWidth="1"/>
    <col min="7433" max="7679" width="9.90833333333333" style="4"/>
    <col min="7680" max="7680" width="8" style="4" customWidth="1"/>
    <col min="7681" max="7681" width="8.26666666666667" style="4" customWidth="1"/>
    <col min="7682" max="7682" width="20.725" style="4" customWidth="1"/>
    <col min="7683" max="7683" width="39.0916666666667" style="4" customWidth="1"/>
    <col min="7684" max="7684" width="4.90833333333333" style="4" customWidth="1"/>
    <col min="7685" max="7685" width="56.0916666666667" style="4" customWidth="1"/>
    <col min="7686" max="7686" width="25.0916666666667" style="4" customWidth="1"/>
    <col min="7687" max="7687" width="9.09166666666667" style="4" customWidth="1"/>
    <col min="7688" max="7688" width="13.0916666666667" style="4" customWidth="1"/>
    <col min="7689" max="7935" width="9.90833333333333" style="4"/>
    <col min="7936" max="7936" width="8" style="4" customWidth="1"/>
    <col min="7937" max="7937" width="8.26666666666667" style="4" customWidth="1"/>
    <col min="7938" max="7938" width="20.725" style="4" customWidth="1"/>
    <col min="7939" max="7939" width="39.0916666666667" style="4" customWidth="1"/>
    <col min="7940" max="7940" width="4.90833333333333" style="4" customWidth="1"/>
    <col min="7941" max="7941" width="56.0916666666667" style="4" customWidth="1"/>
    <col min="7942" max="7942" width="25.0916666666667" style="4" customWidth="1"/>
    <col min="7943" max="7943" width="9.09166666666667" style="4" customWidth="1"/>
    <col min="7944" max="7944" width="13.0916666666667" style="4" customWidth="1"/>
    <col min="7945" max="8191" width="9.90833333333333" style="4"/>
    <col min="8192" max="8192" width="8" style="4" customWidth="1"/>
    <col min="8193" max="8193" width="8.26666666666667" style="4" customWidth="1"/>
    <col min="8194" max="8194" width="20.725" style="4" customWidth="1"/>
    <col min="8195" max="8195" width="39.0916666666667" style="4" customWidth="1"/>
    <col min="8196" max="8196" width="4.90833333333333" style="4" customWidth="1"/>
    <col min="8197" max="8197" width="56.0916666666667" style="4" customWidth="1"/>
    <col min="8198" max="8198" width="25.0916666666667" style="4" customWidth="1"/>
    <col min="8199" max="8199" width="9.09166666666667" style="4" customWidth="1"/>
    <col min="8200" max="8200" width="13.0916666666667" style="4" customWidth="1"/>
    <col min="8201" max="8447" width="9.90833333333333" style="4"/>
    <col min="8448" max="8448" width="8" style="4" customWidth="1"/>
    <col min="8449" max="8449" width="8.26666666666667" style="4" customWidth="1"/>
    <col min="8450" max="8450" width="20.725" style="4" customWidth="1"/>
    <col min="8451" max="8451" width="39.0916666666667" style="4" customWidth="1"/>
    <col min="8452" max="8452" width="4.90833333333333" style="4" customWidth="1"/>
    <col min="8453" max="8453" width="56.0916666666667" style="4" customWidth="1"/>
    <col min="8454" max="8454" width="25.0916666666667" style="4" customWidth="1"/>
    <col min="8455" max="8455" width="9.09166666666667" style="4" customWidth="1"/>
    <col min="8456" max="8456" width="13.0916666666667" style="4" customWidth="1"/>
    <col min="8457" max="8703" width="9.90833333333333" style="4"/>
    <col min="8704" max="8704" width="8" style="4" customWidth="1"/>
    <col min="8705" max="8705" width="8.26666666666667" style="4" customWidth="1"/>
    <col min="8706" max="8706" width="20.725" style="4" customWidth="1"/>
    <col min="8707" max="8707" width="39.0916666666667" style="4" customWidth="1"/>
    <col min="8708" max="8708" width="4.90833333333333" style="4" customWidth="1"/>
    <col min="8709" max="8709" width="56.0916666666667" style="4" customWidth="1"/>
    <col min="8710" max="8710" width="25.0916666666667" style="4" customWidth="1"/>
    <col min="8711" max="8711" width="9.09166666666667" style="4" customWidth="1"/>
    <col min="8712" max="8712" width="13.0916666666667" style="4" customWidth="1"/>
    <col min="8713" max="8959" width="9.90833333333333" style="4"/>
    <col min="8960" max="8960" width="8" style="4" customWidth="1"/>
    <col min="8961" max="8961" width="8.26666666666667" style="4" customWidth="1"/>
    <col min="8962" max="8962" width="20.725" style="4" customWidth="1"/>
    <col min="8963" max="8963" width="39.0916666666667" style="4" customWidth="1"/>
    <col min="8964" max="8964" width="4.90833333333333" style="4" customWidth="1"/>
    <col min="8965" max="8965" width="56.0916666666667" style="4" customWidth="1"/>
    <col min="8966" max="8966" width="25.0916666666667" style="4" customWidth="1"/>
    <col min="8967" max="8967" width="9.09166666666667" style="4" customWidth="1"/>
    <col min="8968" max="8968" width="13.0916666666667" style="4" customWidth="1"/>
    <col min="8969" max="9215" width="9.90833333333333" style="4"/>
    <col min="9216" max="9216" width="8" style="4" customWidth="1"/>
    <col min="9217" max="9217" width="8.26666666666667" style="4" customWidth="1"/>
    <col min="9218" max="9218" width="20.725" style="4" customWidth="1"/>
    <col min="9219" max="9219" width="39.0916666666667" style="4" customWidth="1"/>
    <col min="9220" max="9220" width="4.90833333333333" style="4" customWidth="1"/>
    <col min="9221" max="9221" width="56.0916666666667" style="4" customWidth="1"/>
    <col min="9222" max="9222" width="25.0916666666667" style="4" customWidth="1"/>
    <col min="9223" max="9223" width="9.09166666666667" style="4" customWidth="1"/>
    <col min="9224" max="9224" width="13.0916666666667" style="4" customWidth="1"/>
    <col min="9225" max="9471" width="9.90833333333333" style="4"/>
    <col min="9472" max="9472" width="8" style="4" customWidth="1"/>
    <col min="9473" max="9473" width="8.26666666666667" style="4" customWidth="1"/>
    <col min="9474" max="9474" width="20.725" style="4" customWidth="1"/>
    <col min="9475" max="9475" width="39.0916666666667" style="4" customWidth="1"/>
    <col min="9476" max="9476" width="4.90833333333333" style="4" customWidth="1"/>
    <col min="9477" max="9477" width="56.0916666666667" style="4" customWidth="1"/>
    <col min="9478" max="9478" width="25.0916666666667" style="4" customWidth="1"/>
    <col min="9479" max="9479" width="9.09166666666667" style="4" customWidth="1"/>
    <col min="9480" max="9480" width="13.0916666666667" style="4" customWidth="1"/>
    <col min="9481" max="9727" width="9.90833333333333" style="4"/>
    <col min="9728" max="9728" width="8" style="4" customWidth="1"/>
    <col min="9729" max="9729" width="8.26666666666667" style="4" customWidth="1"/>
    <col min="9730" max="9730" width="20.725" style="4" customWidth="1"/>
    <col min="9731" max="9731" width="39.0916666666667" style="4" customWidth="1"/>
    <col min="9732" max="9732" width="4.90833333333333" style="4" customWidth="1"/>
    <col min="9733" max="9733" width="56.0916666666667" style="4" customWidth="1"/>
    <col min="9734" max="9734" width="25.0916666666667" style="4" customWidth="1"/>
    <col min="9735" max="9735" width="9.09166666666667" style="4" customWidth="1"/>
    <col min="9736" max="9736" width="13.0916666666667" style="4" customWidth="1"/>
    <col min="9737" max="9983" width="9.90833333333333" style="4"/>
    <col min="9984" max="9984" width="8" style="4" customWidth="1"/>
    <col min="9985" max="9985" width="8.26666666666667" style="4" customWidth="1"/>
    <col min="9986" max="9986" width="20.725" style="4" customWidth="1"/>
    <col min="9987" max="9987" width="39.0916666666667" style="4" customWidth="1"/>
    <col min="9988" max="9988" width="4.90833333333333" style="4" customWidth="1"/>
    <col min="9989" max="9989" width="56.0916666666667" style="4" customWidth="1"/>
    <col min="9990" max="9990" width="25.0916666666667" style="4" customWidth="1"/>
    <col min="9991" max="9991" width="9.09166666666667" style="4" customWidth="1"/>
    <col min="9992" max="9992" width="13.0916666666667" style="4" customWidth="1"/>
    <col min="9993" max="10239" width="9.90833333333333" style="4"/>
    <col min="10240" max="10240" width="8" style="4" customWidth="1"/>
    <col min="10241" max="10241" width="8.26666666666667" style="4" customWidth="1"/>
    <col min="10242" max="10242" width="20.725" style="4" customWidth="1"/>
    <col min="10243" max="10243" width="39.0916666666667" style="4" customWidth="1"/>
    <col min="10244" max="10244" width="4.90833333333333" style="4" customWidth="1"/>
    <col min="10245" max="10245" width="56.0916666666667" style="4" customWidth="1"/>
    <col min="10246" max="10246" width="25.0916666666667" style="4" customWidth="1"/>
    <col min="10247" max="10247" width="9.09166666666667" style="4" customWidth="1"/>
    <col min="10248" max="10248" width="13.0916666666667" style="4" customWidth="1"/>
    <col min="10249" max="10495" width="9.90833333333333" style="4"/>
    <col min="10496" max="10496" width="8" style="4" customWidth="1"/>
    <col min="10497" max="10497" width="8.26666666666667" style="4" customWidth="1"/>
    <col min="10498" max="10498" width="20.725" style="4" customWidth="1"/>
    <col min="10499" max="10499" width="39.0916666666667" style="4" customWidth="1"/>
    <col min="10500" max="10500" width="4.90833333333333" style="4" customWidth="1"/>
    <col min="10501" max="10501" width="56.0916666666667" style="4" customWidth="1"/>
    <col min="10502" max="10502" width="25.0916666666667" style="4" customWidth="1"/>
    <col min="10503" max="10503" width="9.09166666666667" style="4" customWidth="1"/>
    <col min="10504" max="10504" width="13.0916666666667" style="4" customWidth="1"/>
    <col min="10505" max="10751" width="9.90833333333333" style="4"/>
    <col min="10752" max="10752" width="8" style="4" customWidth="1"/>
    <col min="10753" max="10753" width="8.26666666666667" style="4" customWidth="1"/>
    <col min="10754" max="10754" width="20.725" style="4" customWidth="1"/>
    <col min="10755" max="10755" width="39.0916666666667" style="4" customWidth="1"/>
    <col min="10756" max="10756" width="4.90833333333333" style="4" customWidth="1"/>
    <col min="10757" max="10757" width="56.0916666666667" style="4" customWidth="1"/>
    <col min="10758" max="10758" width="25.0916666666667" style="4" customWidth="1"/>
    <col min="10759" max="10759" width="9.09166666666667" style="4" customWidth="1"/>
    <col min="10760" max="10760" width="13.0916666666667" style="4" customWidth="1"/>
    <col min="10761" max="11007" width="9.90833333333333" style="4"/>
    <col min="11008" max="11008" width="8" style="4" customWidth="1"/>
    <col min="11009" max="11009" width="8.26666666666667" style="4" customWidth="1"/>
    <col min="11010" max="11010" width="20.725" style="4" customWidth="1"/>
    <col min="11011" max="11011" width="39.0916666666667" style="4" customWidth="1"/>
    <col min="11012" max="11012" width="4.90833333333333" style="4" customWidth="1"/>
    <col min="11013" max="11013" width="56.0916666666667" style="4" customWidth="1"/>
    <col min="11014" max="11014" width="25.0916666666667" style="4" customWidth="1"/>
    <col min="11015" max="11015" width="9.09166666666667" style="4" customWidth="1"/>
    <col min="11016" max="11016" width="13.0916666666667" style="4" customWidth="1"/>
    <col min="11017" max="11263" width="9.90833333333333" style="4"/>
    <col min="11264" max="11264" width="8" style="4" customWidth="1"/>
    <col min="11265" max="11265" width="8.26666666666667" style="4" customWidth="1"/>
    <col min="11266" max="11266" width="20.725" style="4" customWidth="1"/>
    <col min="11267" max="11267" width="39.0916666666667" style="4" customWidth="1"/>
    <col min="11268" max="11268" width="4.90833333333333" style="4" customWidth="1"/>
    <col min="11269" max="11269" width="56.0916666666667" style="4" customWidth="1"/>
    <col min="11270" max="11270" width="25.0916666666667" style="4" customWidth="1"/>
    <col min="11271" max="11271" width="9.09166666666667" style="4" customWidth="1"/>
    <col min="11272" max="11272" width="13.0916666666667" style="4" customWidth="1"/>
    <col min="11273" max="11519" width="9.90833333333333" style="4"/>
    <col min="11520" max="11520" width="8" style="4" customWidth="1"/>
    <col min="11521" max="11521" width="8.26666666666667" style="4" customWidth="1"/>
    <col min="11522" max="11522" width="20.725" style="4" customWidth="1"/>
    <col min="11523" max="11523" width="39.0916666666667" style="4" customWidth="1"/>
    <col min="11524" max="11524" width="4.90833333333333" style="4" customWidth="1"/>
    <col min="11525" max="11525" width="56.0916666666667" style="4" customWidth="1"/>
    <col min="11526" max="11526" width="25.0916666666667" style="4" customWidth="1"/>
    <col min="11527" max="11527" width="9.09166666666667" style="4" customWidth="1"/>
    <col min="11528" max="11528" width="13.0916666666667" style="4" customWidth="1"/>
    <col min="11529" max="11775" width="9.90833333333333" style="4"/>
    <col min="11776" max="11776" width="8" style="4" customWidth="1"/>
    <col min="11777" max="11777" width="8.26666666666667" style="4" customWidth="1"/>
    <col min="11778" max="11778" width="20.725" style="4" customWidth="1"/>
    <col min="11779" max="11779" width="39.0916666666667" style="4" customWidth="1"/>
    <col min="11780" max="11780" width="4.90833333333333" style="4" customWidth="1"/>
    <col min="11781" max="11781" width="56.0916666666667" style="4" customWidth="1"/>
    <col min="11782" max="11782" width="25.0916666666667" style="4" customWidth="1"/>
    <col min="11783" max="11783" width="9.09166666666667" style="4" customWidth="1"/>
    <col min="11784" max="11784" width="13.0916666666667" style="4" customWidth="1"/>
    <col min="11785" max="12031" width="9.90833333333333" style="4"/>
    <col min="12032" max="12032" width="8" style="4" customWidth="1"/>
    <col min="12033" max="12033" width="8.26666666666667" style="4" customWidth="1"/>
    <col min="12034" max="12034" width="20.725" style="4" customWidth="1"/>
    <col min="12035" max="12035" width="39.0916666666667" style="4" customWidth="1"/>
    <col min="12036" max="12036" width="4.90833333333333" style="4" customWidth="1"/>
    <col min="12037" max="12037" width="56.0916666666667" style="4" customWidth="1"/>
    <col min="12038" max="12038" width="25.0916666666667" style="4" customWidth="1"/>
    <col min="12039" max="12039" width="9.09166666666667" style="4" customWidth="1"/>
    <col min="12040" max="12040" width="13.0916666666667" style="4" customWidth="1"/>
    <col min="12041" max="12287" width="9.90833333333333" style="4"/>
    <col min="12288" max="12288" width="8" style="4" customWidth="1"/>
    <col min="12289" max="12289" width="8.26666666666667" style="4" customWidth="1"/>
    <col min="12290" max="12290" width="20.725" style="4" customWidth="1"/>
    <col min="12291" max="12291" width="39.0916666666667" style="4" customWidth="1"/>
    <col min="12292" max="12292" width="4.90833333333333" style="4" customWidth="1"/>
    <col min="12293" max="12293" width="56.0916666666667" style="4" customWidth="1"/>
    <col min="12294" max="12294" width="25.0916666666667" style="4" customWidth="1"/>
    <col min="12295" max="12295" width="9.09166666666667" style="4" customWidth="1"/>
    <col min="12296" max="12296" width="13.0916666666667" style="4" customWidth="1"/>
    <col min="12297" max="12543" width="9.90833333333333" style="4"/>
    <col min="12544" max="12544" width="8" style="4" customWidth="1"/>
    <col min="12545" max="12545" width="8.26666666666667" style="4" customWidth="1"/>
    <col min="12546" max="12546" width="20.725" style="4" customWidth="1"/>
    <col min="12547" max="12547" width="39.0916666666667" style="4" customWidth="1"/>
    <col min="12548" max="12548" width="4.90833333333333" style="4" customWidth="1"/>
    <col min="12549" max="12549" width="56.0916666666667" style="4" customWidth="1"/>
    <col min="12550" max="12550" width="25.0916666666667" style="4" customWidth="1"/>
    <col min="12551" max="12551" width="9.09166666666667" style="4" customWidth="1"/>
    <col min="12552" max="12552" width="13.0916666666667" style="4" customWidth="1"/>
    <col min="12553" max="12799" width="9.90833333333333" style="4"/>
    <col min="12800" max="12800" width="8" style="4" customWidth="1"/>
    <col min="12801" max="12801" width="8.26666666666667" style="4" customWidth="1"/>
    <col min="12802" max="12802" width="20.725" style="4" customWidth="1"/>
    <col min="12803" max="12803" width="39.0916666666667" style="4" customWidth="1"/>
    <col min="12804" max="12804" width="4.90833333333333" style="4" customWidth="1"/>
    <col min="12805" max="12805" width="56.0916666666667" style="4" customWidth="1"/>
    <col min="12806" max="12806" width="25.0916666666667" style="4" customWidth="1"/>
    <col min="12807" max="12807" width="9.09166666666667" style="4" customWidth="1"/>
    <col min="12808" max="12808" width="13.0916666666667" style="4" customWidth="1"/>
    <col min="12809" max="13055" width="9.90833333333333" style="4"/>
    <col min="13056" max="13056" width="8" style="4" customWidth="1"/>
    <col min="13057" max="13057" width="8.26666666666667" style="4" customWidth="1"/>
    <col min="13058" max="13058" width="20.725" style="4" customWidth="1"/>
    <col min="13059" max="13059" width="39.0916666666667" style="4" customWidth="1"/>
    <col min="13060" max="13060" width="4.90833333333333" style="4" customWidth="1"/>
    <col min="13061" max="13061" width="56.0916666666667" style="4" customWidth="1"/>
    <col min="13062" max="13062" width="25.0916666666667" style="4" customWidth="1"/>
    <col min="13063" max="13063" width="9.09166666666667" style="4" customWidth="1"/>
    <col min="13064" max="13064" width="13.0916666666667" style="4" customWidth="1"/>
    <col min="13065" max="13311" width="9.90833333333333" style="4"/>
    <col min="13312" max="13312" width="8" style="4" customWidth="1"/>
    <col min="13313" max="13313" width="8.26666666666667" style="4" customWidth="1"/>
    <col min="13314" max="13314" width="20.725" style="4" customWidth="1"/>
    <col min="13315" max="13315" width="39.0916666666667" style="4" customWidth="1"/>
    <col min="13316" max="13316" width="4.90833333333333" style="4" customWidth="1"/>
    <col min="13317" max="13317" width="56.0916666666667" style="4" customWidth="1"/>
    <col min="13318" max="13318" width="25.0916666666667" style="4" customWidth="1"/>
    <col min="13319" max="13319" width="9.09166666666667" style="4" customWidth="1"/>
    <col min="13320" max="13320" width="13.0916666666667" style="4" customWidth="1"/>
    <col min="13321" max="13567" width="9.90833333333333" style="4"/>
    <col min="13568" max="13568" width="8" style="4" customWidth="1"/>
    <col min="13569" max="13569" width="8.26666666666667" style="4" customWidth="1"/>
    <col min="13570" max="13570" width="20.725" style="4" customWidth="1"/>
    <col min="13571" max="13571" width="39.0916666666667" style="4" customWidth="1"/>
    <col min="13572" max="13572" width="4.90833333333333" style="4" customWidth="1"/>
    <col min="13573" max="13573" width="56.0916666666667" style="4" customWidth="1"/>
    <col min="13574" max="13574" width="25.0916666666667" style="4" customWidth="1"/>
    <col min="13575" max="13575" width="9.09166666666667" style="4" customWidth="1"/>
    <col min="13576" max="13576" width="13.0916666666667" style="4" customWidth="1"/>
    <col min="13577" max="13823" width="9.90833333333333" style="4"/>
    <col min="13824" max="13824" width="8" style="4" customWidth="1"/>
    <col min="13825" max="13825" width="8.26666666666667" style="4" customWidth="1"/>
    <col min="13826" max="13826" width="20.725" style="4" customWidth="1"/>
    <col min="13827" max="13827" width="39.0916666666667" style="4" customWidth="1"/>
    <col min="13828" max="13828" width="4.90833333333333" style="4" customWidth="1"/>
    <col min="13829" max="13829" width="56.0916666666667" style="4" customWidth="1"/>
    <col min="13830" max="13830" width="25.0916666666667" style="4" customWidth="1"/>
    <col min="13831" max="13831" width="9.09166666666667" style="4" customWidth="1"/>
    <col min="13832" max="13832" width="13.0916666666667" style="4" customWidth="1"/>
    <col min="13833" max="14079" width="9.90833333333333" style="4"/>
    <col min="14080" max="14080" width="8" style="4" customWidth="1"/>
    <col min="14081" max="14081" width="8.26666666666667" style="4" customWidth="1"/>
    <col min="14082" max="14082" width="20.725" style="4" customWidth="1"/>
    <col min="14083" max="14083" width="39.0916666666667" style="4" customWidth="1"/>
    <col min="14084" max="14084" width="4.90833333333333" style="4" customWidth="1"/>
    <col min="14085" max="14085" width="56.0916666666667" style="4" customWidth="1"/>
    <col min="14086" max="14086" width="25.0916666666667" style="4" customWidth="1"/>
    <col min="14087" max="14087" width="9.09166666666667" style="4" customWidth="1"/>
    <col min="14088" max="14088" width="13.0916666666667" style="4" customWidth="1"/>
    <col min="14089" max="14335" width="9.90833333333333" style="4"/>
    <col min="14336" max="14336" width="8" style="4" customWidth="1"/>
    <col min="14337" max="14337" width="8.26666666666667" style="4" customWidth="1"/>
    <col min="14338" max="14338" width="20.725" style="4" customWidth="1"/>
    <col min="14339" max="14339" width="39.0916666666667" style="4" customWidth="1"/>
    <col min="14340" max="14340" width="4.90833333333333" style="4" customWidth="1"/>
    <col min="14341" max="14341" width="56.0916666666667" style="4" customWidth="1"/>
    <col min="14342" max="14342" width="25.0916666666667" style="4" customWidth="1"/>
    <col min="14343" max="14343" width="9.09166666666667" style="4" customWidth="1"/>
    <col min="14344" max="14344" width="13.0916666666667" style="4" customWidth="1"/>
    <col min="14345" max="14591" width="9.90833333333333" style="4"/>
    <col min="14592" max="14592" width="8" style="4" customWidth="1"/>
    <col min="14593" max="14593" width="8.26666666666667" style="4" customWidth="1"/>
    <col min="14594" max="14594" width="20.725" style="4" customWidth="1"/>
    <col min="14595" max="14595" width="39.0916666666667" style="4" customWidth="1"/>
    <col min="14596" max="14596" width="4.90833333333333" style="4" customWidth="1"/>
    <col min="14597" max="14597" width="56.0916666666667" style="4" customWidth="1"/>
    <col min="14598" max="14598" width="25.0916666666667" style="4" customWidth="1"/>
    <col min="14599" max="14599" width="9.09166666666667" style="4" customWidth="1"/>
    <col min="14600" max="14600" width="13.0916666666667" style="4" customWidth="1"/>
    <col min="14601" max="14847" width="9.90833333333333" style="4"/>
    <col min="14848" max="14848" width="8" style="4" customWidth="1"/>
    <col min="14849" max="14849" width="8.26666666666667" style="4" customWidth="1"/>
    <col min="14850" max="14850" width="20.725" style="4" customWidth="1"/>
    <col min="14851" max="14851" width="39.0916666666667" style="4" customWidth="1"/>
    <col min="14852" max="14852" width="4.90833333333333" style="4" customWidth="1"/>
    <col min="14853" max="14853" width="56.0916666666667" style="4" customWidth="1"/>
    <col min="14854" max="14854" width="25.0916666666667" style="4" customWidth="1"/>
    <col min="14855" max="14855" width="9.09166666666667" style="4" customWidth="1"/>
    <col min="14856" max="14856" width="13.0916666666667" style="4" customWidth="1"/>
    <col min="14857" max="15103" width="9.90833333333333" style="4"/>
    <col min="15104" max="15104" width="8" style="4" customWidth="1"/>
    <col min="15105" max="15105" width="8.26666666666667" style="4" customWidth="1"/>
    <col min="15106" max="15106" width="20.725" style="4" customWidth="1"/>
    <col min="15107" max="15107" width="39.0916666666667" style="4" customWidth="1"/>
    <col min="15108" max="15108" width="4.90833333333333" style="4" customWidth="1"/>
    <col min="15109" max="15109" width="56.0916666666667" style="4" customWidth="1"/>
    <col min="15110" max="15110" width="25.0916666666667" style="4" customWidth="1"/>
    <col min="15111" max="15111" width="9.09166666666667" style="4" customWidth="1"/>
    <col min="15112" max="15112" width="13.0916666666667" style="4" customWidth="1"/>
    <col min="15113" max="15359" width="9.90833333333333" style="4"/>
    <col min="15360" max="15360" width="8" style="4" customWidth="1"/>
    <col min="15361" max="15361" width="8.26666666666667" style="4" customWidth="1"/>
    <col min="15362" max="15362" width="20.725" style="4" customWidth="1"/>
    <col min="15363" max="15363" width="39.0916666666667" style="4" customWidth="1"/>
    <col min="15364" max="15364" width="4.90833333333333" style="4" customWidth="1"/>
    <col min="15365" max="15365" width="56.0916666666667" style="4" customWidth="1"/>
    <col min="15366" max="15366" width="25.0916666666667" style="4" customWidth="1"/>
    <col min="15367" max="15367" width="9.09166666666667" style="4" customWidth="1"/>
    <col min="15368" max="15368" width="13.0916666666667" style="4" customWidth="1"/>
    <col min="15369" max="15615" width="9.90833333333333" style="4"/>
    <col min="15616" max="15616" width="8" style="4" customWidth="1"/>
    <col min="15617" max="15617" width="8.26666666666667" style="4" customWidth="1"/>
    <col min="15618" max="15618" width="20.725" style="4" customWidth="1"/>
    <col min="15619" max="15619" width="39.0916666666667" style="4" customWidth="1"/>
    <col min="15620" max="15620" width="4.90833333333333" style="4" customWidth="1"/>
    <col min="15621" max="15621" width="56.0916666666667" style="4" customWidth="1"/>
    <col min="15622" max="15622" width="25.0916666666667" style="4" customWidth="1"/>
    <col min="15623" max="15623" width="9.09166666666667" style="4" customWidth="1"/>
    <col min="15624" max="15624" width="13.0916666666667" style="4" customWidth="1"/>
    <col min="15625" max="15871" width="9.90833333333333" style="4"/>
    <col min="15872" max="15872" width="8" style="4" customWidth="1"/>
    <col min="15873" max="15873" width="8.26666666666667" style="4" customWidth="1"/>
    <col min="15874" max="15874" width="20.725" style="4" customWidth="1"/>
    <col min="15875" max="15875" width="39.0916666666667" style="4" customWidth="1"/>
    <col min="15876" max="15876" width="4.90833333333333" style="4" customWidth="1"/>
    <col min="15877" max="15877" width="56.0916666666667" style="4" customWidth="1"/>
    <col min="15878" max="15878" width="25.0916666666667" style="4" customWidth="1"/>
    <col min="15879" max="15879" width="9.09166666666667" style="4" customWidth="1"/>
    <col min="15880" max="15880" width="13.0916666666667" style="4" customWidth="1"/>
    <col min="15881" max="16127" width="9.90833333333333" style="4"/>
    <col min="16128" max="16128" width="8" style="4" customWidth="1"/>
    <col min="16129" max="16129" width="8.26666666666667" style="4" customWidth="1"/>
    <col min="16130" max="16130" width="20.725" style="4" customWidth="1"/>
    <col min="16131" max="16131" width="39.0916666666667" style="4" customWidth="1"/>
    <col min="16132" max="16132" width="4.90833333333333" style="4" customWidth="1"/>
    <col min="16133" max="16133" width="56.0916666666667" style="4" customWidth="1"/>
    <col min="16134" max="16134" width="25.0916666666667" style="4" customWidth="1"/>
    <col min="16135" max="16135" width="9.09166666666667" style="4" customWidth="1"/>
    <col min="16136" max="16136" width="13.0916666666667" style="4" customWidth="1"/>
    <col min="16137" max="16384" width="9.90833333333333" style="4"/>
  </cols>
  <sheetData>
    <row r="1" s="1" customFormat="1" ht="14.25" spans="1:8">
      <c r="A1" s="8" t="s">
        <v>0</v>
      </c>
      <c r="B1" s="9"/>
      <c r="C1" s="10"/>
      <c r="D1" s="9"/>
      <c r="E1" s="11"/>
      <c r="F1" s="12"/>
      <c r="G1" s="13"/>
      <c r="H1" s="13"/>
    </row>
    <row r="2" s="1" customFormat="1" ht="23.25" spans="1:8">
      <c r="A2" s="14" t="s">
        <v>1</v>
      </c>
      <c r="B2" s="15"/>
      <c r="C2" s="15"/>
      <c r="D2" s="15"/>
      <c r="E2" s="16"/>
      <c r="F2" s="15"/>
      <c r="G2" s="15"/>
      <c r="H2" s="15"/>
    </row>
    <row r="4" ht="25.5" spans="1:8">
      <c r="A4" s="17" t="s">
        <v>2</v>
      </c>
      <c r="B4" s="17" t="s">
        <v>3</v>
      </c>
      <c r="C4" s="17" t="s">
        <v>4</v>
      </c>
      <c r="D4" s="17" t="s">
        <v>5</v>
      </c>
      <c r="E4" s="18" t="s">
        <v>6</v>
      </c>
      <c r="F4" s="17" t="s">
        <v>7</v>
      </c>
      <c r="G4" s="17" t="s">
        <v>8</v>
      </c>
      <c r="H4" s="17" t="s">
        <v>9</v>
      </c>
    </row>
    <row r="5" ht="76.5" customHeight="1" spans="1:9">
      <c r="A5" s="19" t="s">
        <v>10</v>
      </c>
      <c r="B5" s="20" t="s">
        <v>11</v>
      </c>
      <c r="C5" s="21" t="s">
        <v>12</v>
      </c>
      <c r="D5" s="22" t="s">
        <v>13</v>
      </c>
      <c r="E5" s="23">
        <v>3</v>
      </c>
      <c r="F5" s="24" t="s">
        <v>14</v>
      </c>
      <c r="G5" s="25">
        <f>E5</f>
        <v>3</v>
      </c>
      <c r="H5" s="26" t="s">
        <v>15</v>
      </c>
      <c r="I5" s="53"/>
    </row>
    <row r="6" ht="62" customHeight="1" spans="1:9">
      <c r="A6" s="19"/>
      <c r="B6" s="27"/>
      <c r="C6" s="21" t="s">
        <v>16</v>
      </c>
      <c r="D6" s="22" t="s">
        <v>17</v>
      </c>
      <c r="E6" s="23">
        <v>4</v>
      </c>
      <c r="F6" s="28" t="s">
        <v>18</v>
      </c>
      <c r="G6" s="25">
        <v>3</v>
      </c>
      <c r="H6" s="29" t="s">
        <v>19</v>
      </c>
      <c r="I6" s="53"/>
    </row>
    <row r="7" ht="64.5" customHeight="1" spans="1:8">
      <c r="A7" s="19"/>
      <c r="B7" s="20" t="s">
        <v>20</v>
      </c>
      <c r="C7" s="30" t="s">
        <v>21</v>
      </c>
      <c r="D7" s="31" t="s">
        <v>22</v>
      </c>
      <c r="E7" s="23">
        <v>4</v>
      </c>
      <c r="F7" s="31" t="s">
        <v>23</v>
      </c>
      <c r="G7" s="25">
        <v>4</v>
      </c>
      <c r="H7" s="29" t="s">
        <v>24</v>
      </c>
    </row>
    <row r="8" ht="50" customHeight="1" spans="1:8">
      <c r="A8" s="19"/>
      <c r="B8" s="27"/>
      <c r="C8" s="21" t="s">
        <v>25</v>
      </c>
      <c r="D8" s="22" t="s">
        <v>26</v>
      </c>
      <c r="E8" s="23">
        <v>4</v>
      </c>
      <c r="F8" s="28" t="s">
        <v>27</v>
      </c>
      <c r="G8" s="25">
        <f>E8</f>
        <v>4</v>
      </c>
      <c r="H8" s="29" t="s">
        <v>28</v>
      </c>
    </row>
    <row r="9" s="2" customFormat="1" ht="14.25" spans="1:10">
      <c r="A9" s="27"/>
      <c r="B9" s="32" t="s">
        <v>29</v>
      </c>
      <c r="C9" s="33"/>
      <c r="D9" s="34"/>
      <c r="E9" s="35">
        <f>SUM(E5:E8)</f>
        <v>15</v>
      </c>
      <c r="F9" s="36"/>
      <c r="G9" s="37">
        <f>SUM(G5:G8)</f>
        <v>14</v>
      </c>
      <c r="H9" s="36"/>
      <c r="I9" s="54">
        <f>G9/E9</f>
        <v>0.933333333333333</v>
      </c>
      <c r="J9" s="55"/>
    </row>
    <row r="10" ht="88" customHeight="1" spans="1:8">
      <c r="A10" s="20" t="s">
        <v>30</v>
      </c>
      <c r="B10" s="21" t="s">
        <v>31</v>
      </c>
      <c r="C10" s="21" t="s">
        <v>32</v>
      </c>
      <c r="D10" s="22" t="s">
        <v>33</v>
      </c>
      <c r="E10" s="23">
        <v>5</v>
      </c>
      <c r="F10" s="28" t="s">
        <v>34</v>
      </c>
      <c r="G10" s="25">
        <v>4</v>
      </c>
      <c r="H10" s="26" t="s">
        <v>35</v>
      </c>
    </row>
    <row r="11" ht="88.5" customHeight="1" spans="1:8">
      <c r="A11" s="19"/>
      <c r="B11" s="21"/>
      <c r="C11" s="21" t="s">
        <v>36</v>
      </c>
      <c r="D11" s="22" t="s">
        <v>37</v>
      </c>
      <c r="E11" s="23">
        <v>5</v>
      </c>
      <c r="F11" s="28" t="s">
        <v>38</v>
      </c>
      <c r="G11" s="25">
        <v>3</v>
      </c>
      <c r="H11" s="26" t="s">
        <v>39</v>
      </c>
    </row>
    <row r="12" ht="60.5" customHeight="1" spans="1:8">
      <c r="A12" s="19"/>
      <c r="B12" s="21"/>
      <c r="C12" s="21" t="s">
        <v>40</v>
      </c>
      <c r="D12" s="22" t="s">
        <v>41</v>
      </c>
      <c r="E12" s="23">
        <v>3</v>
      </c>
      <c r="F12" s="28" t="s">
        <v>42</v>
      </c>
      <c r="G12" s="25">
        <f>E12</f>
        <v>3</v>
      </c>
      <c r="H12" s="26" t="s">
        <v>43</v>
      </c>
    </row>
    <row r="13" ht="98.5" customHeight="1" spans="1:8">
      <c r="A13" s="19"/>
      <c r="B13" s="21"/>
      <c r="C13" s="21" t="s">
        <v>44</v>
      </c>
      <c r="D13" s="22" t="s">
        <v>45</v>
      </c>
      <c r="E13" s="23">
        <v>3</v>
      </c>
      <c r="F13" s="28" t="s">
        <v>46</v>
      </c>
      <c r="G13" s="25">
        <v>2</v>
      </c>
      <c r="H13" s="26" t="s">
        <v>47</v>
      </c>
    </row>
    <row r="14" ht="123.5" customHeight="1" spans="1:8">
      <c r="A14" s="19"/>
      <c r="B14" s="38" t="s">
        <v>48</v>
      </c>
      <c r="C14" s="21" t="s">
        <v>49</v>
      </c>
      <c r="D14" s="22" t="s">
        <v>50</v>
      </c>
      <c r="E14" s="23">
        <v>5</v>
      </c>
      <c r="F14" s="28" t="s">
        <v>51</v>
      </c>
      <c r="G14" s="25">
        <v>3</v>
      </c>
      <c r="H14" s="26" t="s">
        <v>52</v>
      </c>
    </row>
    <row r="15" ht="83.15" customHeight="1" spans="1:8">
      <c r="A15" s="19"/>
      <c r="B15" s="20" t="s">
        <v>53</v>
      </c>
      <c r="C15" s="21" t="s">
        <v>54</v>
      </c>
      <c r="D15" s="22" t="s">
        <v>55</v>
      </c>
      <c r="E15" s="23">
        <v>4</v>
      </c>
      <c r="F15" s="28" t="s">
        <v>56</v>
      </c>
      <c r="G15" s="25">
        <f>E15</f>
        <v>4</v>
      </c>
      <c r="H15" s="26" t="s">
        <v>57</v>
      </c>
    </row>
    <row r="16" ht="110.5" customHeight="1" spans="1:8">
      <c r="A16" s="19"/>
      <c r="B16" s="19"/>
      <c r="C16" s="21" t="s">
        <v>58</v>
      </c>
      <c r="D16" s="22" t="s">
        <v>59</v>
      </c>
      <c r="E16" s="23">
        <v>5</v>
      </c>
      <c r="F16" s="28" t="s">
        <v>60</v>
      </c>
      <c r="G16" s="25">
        <v>4</v>
      </c>
      <c r="H16" s="26" t="s">
        <v>61</v>
      </c>
    </row>
    <row r="17" ht="122.5" customHeight="1" spans="1:8">
      <c r="A17" s="19"/>
      <c r="B17" s="19"/>
      <c r="C17" s="21" t="s">
        <v>62</v>
      </c>
      <c r="D17" s="22" t="s">
        <v>63</v>
      </c>
      <c r="E17" s="23">
        <v>5</v>
      </c>
      <c r="F17" s="22" t="s">
        <v>64</v>
      </c>
      <c r="G17" s="25">
        <v>3</v>
      </c>
      <c r="H17" s="22" t="s">
        <v>65</v>
      </c>
    </row>
    <row r="18" s="2" customFormat="1" ht="14.25" spans="1:10">
      <c r="A18" s="27"/>
      <c r="B18" s="32" t="s">
        <v>29</v>
      </c>
      <c r="C18" s="33"/>
      <c r="D18" s="34"/>
      <c r="E18" s="35">
        <f>SUM(E10:E17)</f>
        <v>35</v>
      </c>
      <c r="F18" s="36"/>
      <c r="G18" s="37">
        <f>SUM(G10:G17)</f>
        <v>26</v>
      </c>
      <c r="H18" s="36"/>
      <c r="I18" s="54">
        <f>G18/E18</f>
        <v>0.742857142857143</v>
      </c>
      <c r="J18" s="55"/>
    </row>
    <row r="19" ht="63.75" spans="1:10">
      <c r="A19" s="19" t="s">
        <v>66</v>
      </c>
      <c r="B19" s="20" t="s">
        <v>67</v>
      </c>
      <c r="C19" s="21" t="s">
        <v>68</v>
      </c>
      <c r="D19" s="22" t="s">
        <v>69</v>
      </c>
      <c r="E19" s="23">
        <v>8</v>
      </c>
      <c r="F19" s="28" t="s">
        <v>70</v>
      </c>
      <c r="G19" s="25">
        <v>8</v>
      </c>
      <c r="H19" s="31" t="s">
        <v>71</v>
      </c>
      <c r="J19" s="56"/>
    </row>
    <row r="20" ht="76.5" spans="1:10">
      <c r="A20" s="19"/>
      <c r="B20" s="19"/>
      <c r="C20" s="21" t="s">
        <v>72</v>
      </c>
      <c r="D20" s="31" t="s">
        <v>73</v>
      </c>
      <c r="E20" s="23">
        <v>6</v>
      </c>
      <c r="F20" s="31" t="s">
        <v>74</v>
      </c>
      <c r="G20" s="25">
        <v>5.03</v>
      </c>
      <c r="H20" s="31" t="s">
        <v>75</v>
      </c>
      <c r="J20" s="56"/>
    </row>
    <row r="21" ht="45.65" customHeight="1" spans="1:8">
      <c r="A21" s="19"/>
      <c r="B21" s="27"/>
      <c r="C21" s="21" t="s">
        <v>76</v>
      </c>
      <c r="D21" s="22" t="s">
        <v>77</v>
      </c>
      <c r="E21" s="23">
        <v>6</v>
      </c>
      <c r="F21" s="28" t="s">
        <v>78</v>
      </c>
      <c r="G21" s="25">
        <f>E21</f>
        <v>6</v>
      </c>
      <c r="H21" s="31" t="s">
        <v>79</v>
      </c>
    </row>
    <row r="22" ht="45" customHeight="1" spans="1:8">
      <c r="A22" s="21"/>
      <c r="B22" s="21" t="s">
        <v>80</v>
      </c>
      <c r="C22" s="21" t="s">
        <v>81</v>
      </c>
      <c r="D22" s="22" t="s">
        <v>82</v>
      </c>
      <c r="E22" s="23">
        <v>5</v>
      </c>
      <c r="F22" s="28" t="s">
        <v>83</v>
      </c>
      <c r="G22" s="25">
        <v>4</v>
      </c>
      <c r="H22" s="31" t="s">
        <v>84</v>
      </c>
    </row>
    <row r="23" s="2" customFormat="1" spans="1:10">
      <c r="A23" s="27"/>
      <c r="B23" s="39" t="s">
        <v>29</v>
      </c>
      <c r="C23" s="40"/>
      <c r="D23" s="41"/>
      <c r="E23" s="42">
        <f>SUM(E19:E22)</f>
        <v>25</v>
      </c>
      <c r="F23" s="43"/>
      <c r="G23" s="44">
        <f>SUM(G19:G22)</f>
        <v>23.03</v>
      </c>
      <c r="H23" s="36"/>
      <c r="I23" s="54">
        <f>G23/E23</f>
        <v>0.9212</v>
      </c>
      <c r="J23" s="57"/>
    </row>
    <row r="24" s="2" customFormat="1" ht="60" customHeight="1" spans="1:10">
      <c r="A24" s="20" t="s">
        <v>85</v>
      </c>
      <c r="B24" s="45" t="s">
        <v>86</v>
      </c>
      <c r="C24" s="21" t="s">
        <v>87</v>
      </c>
      <c r="D24" s="22" t="s">
        <v>88</v>
      </c>
      <c r="E24" s="23">
        <v>6</v>
      </c>
      <c r="F24" s="28" t="s">
        <v>89</v>
      </c>
      <c r="G24" s="25">
        <v>6</v>
      </c>
      <c r="H24" s="31" t="s">
        <v>90</v>
      </c>
      <c r="I24" s="54"/>
      <c r="J24" s="57"/>
    </row>
    <row r="25" ht="45.65" customHeight="1" spans="1:8">
      <c r="A25" s="19"/>
      <c r="B25" s="46"/>
      <c r="C25" s="21" t="s">
        <v>91</v>
      </c>
      <c r="D25" s="24" t="s">
        <v>92</v>
      </c>
      <c r="E25" s="23">
        <v>6</v>
      </c>
      <c r="F25" s="28" t="s">
        <v>93</v>
      </c>
      <c r="G25" s="25">
        <v>6</v>
      </c>
      <c r="H25" s="31" t="s">
        <v>94</v>
      </c>
    </row>
    <row r="26" ht="45.65" customHeight="1" spans="1:8">
      <c r="A26" s="19"/>
      <c r="B26" s="47"/>
      <c r="C26" s="21" t="s">
        <v>95</v>
      </c>
      <c r="D26" s="24" t="s">
        <v>96</v>
      </c>
      <c r="E26" s="23">
        <v>5</v>
      </c>
      <c r="F26" s="28" t="s">
        <v>97</v>
      </c>
      <c r="G26" s="25">
        <v>5</v>
      </c>
      <c r="H26" s="31" t="s">
        <v>98</v>
      </c>
    </row>
    <row r="27" ht="89.25" spans="1:8">
      <c r="A27" s="19"/>
      <c r="B27" s="21" t="s">
        <v>99</v>
      </c>
      <c r="C27" s="21" t="s">
        <v>100</v>
      </c>
      <c r="D27" s="22" t="s">
        <v>101</v>
      </c>
      <c r="E27" s="48">
        <v>8</v>
      </c>
      <c r="F27" s="22" t="s">
        <v>102</v>
      </c>
      <c r="G27" s="25">
        <v>7</v>
      </c>
      <c r="H27" s="31" t="s">
        <v>103</v>
      </c>
    </row>
    <row r="28" spans="1:10">
      <c r="A28" s="27"/>
      <c r="B28" s="17" t="s">
        <v>29</v>
      </c>
      <c r="C28" s="17"/>
      <c r="D28" s="17"/>
      <c r="E28" s="49">
        <f>SUM(E24:E27)</f>
        <v>25</v>
      </c>
      <c r="F28" s="22"/>
      <c r="G28" s="50">
        <f>SUM(G24:G27)</f>
        <v>24</v>
      </c>
      <c r="H28" s="51"/>
      <c r="I28" s="54">
        <f>G28/E28</f>
        <v>0.96</v>
      </c>
      <c r="J28" s="56"/>
    </row>
    <row r="29" s="3" customFormat="1" ht="14.25" spans="1:8">
      <c r="A29" s="36" t="s">
        <v>104</v>
      </c>
      <c r="B29" s="36"/>
      <c r="C29" s="36"/>
      <c r="D29" s="36"/>
      <c r="E29" s="35">
        <f>E9+E18+E23+E28</f>
        <v>100</v>
      </c>
      <c r="F29" s="52"/>
      <c r="G29" s="37">
        <f>G9+G18+G23+G28</f>
        <v>87.03</v>
      </c>
      <c r="H29" s="52"/>
    </row>
  </sheetData>
  <mergeCells count="16">
    <mergeCell ref="A2:H2"/>
    <mergeCell ref="B9:D9"/>
    <mergeCell ref="B18:D18"/>
    <mergeCell ref="B23:D23"/>
    <mergeCell ref="B28:D28"/>
    <mergeCell ref="A29:D29"/>
    <mergeCell ref="A5:A9"/>
    <mergeCell ref="A10:A18"/>
    <mergeCell ref="A19:A23"/>
    <mergeCell ref="A24:A28"/>
    <mergeCell ref="B5:B6"/>
    <mergeCell ref="B7:B8"/>
    <mergeCell ref="B10:B13"/>
    <mergeCell ref="B15:B17"/>
    <mergeCell ref="B19:B21"/>
    <mergeCell ref="B24:B26"/>
  </mergeCells>
  <pageMargins left="0.708661417322835" right="0.708661417322835" top="0.748031496062992" bottom="0.748031496062992" header="0.31496062992126" footer="0.31496062992126"/>
  <pageSetup paperSize="9" scale="70" fitToHeight="3" orientation="landscape"/>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绩效评价指标体系及评分表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祸害遗千年</cp:lastModifiedBy>
  <dcterms:created xsi:type="dcterms:W3CDTF">2021-07-14T03:46:00Z</dcterms:created>
  <cp:lastPrinted>2021-11-04T03:44:00Z</cp:lastPrinted>
  <dcterms:modified xsi:type="dcterms:W3CDTF">2023-07-11T02:13:53Z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3B41343E28204D5DBCFAD4F71EA41DFF</vt:lpwstr>
  </property>
  <property fmtid="{D5CDD505-2E9C-101B-9397-08002B2CF9AE}" pid="3" name="KSOProductBuildVer">
    <vt:lpwstr>2052-11.1.0.12980</vt:lpwstr>
  </property>
</Properties>
</file>