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0年白石镇菜园村通达通畅工程绩效评价指标体系及评分表" sheetId="1" r:id="rId1"/>
  </sheets>
  <definedNames>
    <definedName name="_xlnm.Print_Area" localSheetId="0">'2020年白石镇菜园村通达通畅工程绩效评价指标体系及评分表'!$A$1:$H$28</definedName>
    <definedName name="_xlnm.Print_Titles" localSheetId="0">'2020年白石镇菜园村通达通畅工程绩效评价指标体系及评分表'!$1:$3</definedName>
  </definedNames>
  <calcPr fullCalcOnLoad="1"/>
</workbook>
</file>

<file path=xl/sharedStrings.xml><?xml version="1.0" encoding="utf-8"?>
<sst xmlns="http://schemas.openxmlformats.org/spreadsheetml/2006/main" count="106" uniqueCount="98">
  <si>
    <t>附件</t>
  </si>
  <si>
    <t>2020年白石镇菜园村通达通畅工程绩效评价指标体系及评分表</t>
  </si>
  <si>
    <t>一级</t>
  </si>
  <si>
    <t>二级</t>
  </si>
  <si>
    <t>三级</t>
  </si>
  <si>
    <t>指标解释</t>
  </si>
  <si>
    <t>分值</t>
  </si>
  <si>
    <t>评分标准</t>
  </si>
  <si>
    <t>得分</t>
  </si>
  <si>
    <t>评分说明</t>
  </si>
  <si>
    <t>投入</t>
  </si>
  <si>
    <t>项目立项</t>
  </si>
  <si>
    <t>项目立项规范性</t>
  </si>
  <si>
    <t>项目的申请，设立过程是否符合相关要求，用以反映和考核项目立项的规范情况</t>
  </si>
  <si>
    <t>项目的申请，设立过程是否符合相关要求，
全部符合得满分，否则酌情扣分。</t>
  </si>
  <si>
    <t>项目严格按照申报程序，召开村民代表会议民主决策，尊重群众意愿，在征得绝大多数人同意的前提下，再经过村支两委会研究具体的实施方案并在村务公示栏予以公示，群众无异议后上报忠县白石镇人民政府。忠县白石镇人民政府再上报忠县扶贫开发领导小组审批，经忠县扶贫开发领导小组审批后予以实施，立项程序规范。</t>
  </si>
  <si>
    <t>绩效目标合理性</t>
  </si>
  <si>
    <t>项目所设定的绩效目标是否依据充分，是否符合客观实际，用以反映和考核项目绩效目标与项目实施的相符情况。</t>
  </si>
  <si>
    <t>项目所设定的绩效目标依据充分，符合客观实际，则得满分，否则按1分/个扣分，扣完为止。</t>
  </si>
  <si>
    <t>项目设立的整体绩效目标依据充分，符合客观实际，符合国家法律法规、国民经济和社会发展总体规划，项目建成后，主要解决菜园村通行难的问题，促进基础设施和产业发展。</t>
  </si>
  <si>
    <t>绩效指标明确性</t>
  </si>
  <si>
    <t>依据绩效目标设定的绩效指标是否清晰、细化、可衡量等，用以反映和考核项目绩效目标的明细化情况</t>
  </si>
  <si>
    <t>项目设定的绩效指标清晰、细化、可衡量等，则得满分，否则按1分/个扣分，扣完为止</t>
  </si>
  <si>
    <t>本项目设定的绩效目标为：解决菜园村169户430人，其中建卡贫困户15户36人，通行难问题，促进基础设施和产业发展。</t>
  </si>
  <si>
    <t>资金落实</t>
  </si>
  <si>
    <t>资金到位率</t>
  </si>
  <si>
    <t>资金到位率=（实际到位资金/计划投入资金）×100%，用以反映和考核资金落实情况对项目实施的总体保障程度。</t>
  </si>
  <si>
    <t>资金到位率≤60%，得零分；
60%&lt;资金到位率&lt;100%，得分=资金到位率*分值；
资金到位率≥100%，满分。</t>
  </si>
  <si>
    <t>根据忠县财政局《关于下达2020年第二批资产基础设施扶贫项目资金的通知》（忠财农〔2020〕52号），下达2020年白石镇菜园村通达通畅工程项目财政扶贫资金补助102.00万元。截止2020年11月30日，实际到位财政扶贫资金94.35万元，资金到位率为92.50%。</t>
  </si>
  <si>
    <t>到位及时率</t>
  </si>
  <si>
    <t>到位及时率=（及时到位资金/应到位资金）×100%；用以反映和考核项目资金落实的及时性程序。</t>
  </si>
  <si>
    <t>到位及时率≤60%，得零分；
60%&lt;到位及时率&lt;100%，得分=到位及时率*分值；
到位及时率≥100%，满分。</t>
  </si>
  <si>
    <t>项目资金按投资金额和工程进度拨付，均及时到位，到位及时率100%。</t>
  </si>
  <si>
    <t>小计</t>
  </si>
  <si>
    <t>管理</t>
  </si>
  <si>
    <t>业务管理</t>
  </si>
  <si>
    <t>管理制度健全性</t>
  </si>
  <si>
    <t>项目实施单位的业务管理制度是否健全，用以反映和考核业务管理制度对项目顺利实施的保障情况。</t>
  </si>
  <si>
    <t>项目实施单位是否已制定或具有相应的业务管理制度，管理制度是否合法、合规、完整；全部符合得4分，否则发现一例不符合要求的情况扣1分，扣完为止。</t>
  </si>
  <si>
    <t>建设单位仅提供本项目制定的实施方案，未提供本项目制订的业务管理制度等相关资料。</t>
  </si>
  <si>
    <t>制度执行有效性</t>
  </si>
  <si>
    <t>项目实施是否符合相关业务管理制度，用以反映和考核业务管理制度的有效执行情况。</t>
  </si>
  <si>
    <t>项目实施单位是否按照相关业务管理制度执行，管理制度是否合法、合规、完整；全部符合得2分，否则发现一例不符合要求的情况扣1分，扣完为止。</t>
  </si>
  <si>
    <t>业务管理制度不健全。</t>
  </si>
  <si>
    <t>项目质量可控性</t>
  </si>
  <si>
    <t>项目实施单位是否为达到项目质量要求而采取了必需的措施，用以反映和考核项目实施单位对项目质量的控制情况</t>
  </si>
  <si>
    <t>项目实施单位是否为达到项目质量要求而采取了必需的措施，用以反映和考核项目实施单位对项目质量的控制情况，全部符合得2分，否则发现一例不符合要求的情况扣1分，扣完为止</t>
  </si>
  <si>
    <t xml:space="preserve">项目指派专人全面负责，专人对实施过程中的质量进行监督，发现问题及时整改，项目完工后已进行验收， 验收结论为合格。 </t>
  </si>
  <si>
    <t>财务管理</t>
  </si>
  <si>
    <t>项目实施单位的财务制度是否健全，用以反映和考核财务管理制度对资金规范安全运行的保障情况。</t>
  </si>
  <si>
    <t>项目实施单位是否已制定或具有相应的项目资金管理办法；项目资金管理办法是否符合相关财务会计制度规定。全部符合得4分，否则发现一例不符合要求的情况扣1分，扣完为止。</t>
  </si>
  <si>
    <t>未提供财务管理制度相关资料。</t>
  </si>
  <si>
    <t>资金使用合规性</t>
  </si>
  <si>
    <t>项目资金使用是否符合相关的财务管理制度规定，用以反映和考核项目资金的规范运行情况。</t>
  </si>
  <si>
    <t>项目资金使用是否符合国家财经法规和财务管理制度以及有关专项资金管理办法的规定；资金的使用是否有完整的审批程序和手续；是否符合项目预算批复或合同规定的用途；是否存在截留、挤占、挪用、虚列支出等情况。全部符合得满分，否则发现一例不符合要求的情况扣2分，扣完为止。</t>
  </si>
  <si>
    <t>补助资金拨付审批程序和手续基本完整，项目资金支出基本符合国家财经法规和一般财务管理制度规定，支出基本符合项目资金批复的用途。项目尚未进行工程结算审计。</t>
  </si>
  <si>
    <t>财务监控有效性</t>
  </si>
  <si>
    <t>项目实施单位是否为保障资金的安全、规范运行而采取了必要的监控措施，用以反映和考核项目实施单位对资金运行的控制情况。</t>
  </si>
  <si>
    <t>项目是否已制定或具有相应的监控机制；是否采取了相应的财务检查等监控措施或手段。全部符合得满分，否则发现一例不符合要求的情况扣1分，扣完为止。</t>
  </si>
  <si>
    <t>项目实施单位未制定相应的监控机制，也未提供资料证明是否采取了相应的财务检查等监控措施或手段。</t>
  </si>
  <si>
    <t>产出</t>
  </si>
  <si>
    <t>项目产出</t>
  </si>
  <si>
    <t>实际完成率</t>
  </si>
  <si>
    <t>实际完成率=（实际完成数/计划完成数）×100%</t>
  </si>
  <si>
    <t>实际完成率≤60%，得零分；
60%&lt;实际完成率&lt;100%，得分=实际完成率*10；
实际完成率≥100%，得10分。</t>
  </si>
  <si>
    <t>项目实施方案批复的建设内容包括：新建白石镇菜园村道路长2km，路基宽5.5m，路面宽4.5m，片石厚0.2m，碎石厚0.08m；硬化宽4.5m，厚0.2m，C25砼，做好涵洞、边沟。2020年9月29日忠县白石镇人民政府组织镇级验收，2020年10月13日忠县扶贫办对项目实施方案中的建设内容组织县级验收，实际完成新建白石镇菜园村2组、3组道路长1.85km，实际完成率为92.50%。</t>
  </si>
  <si>
    <t>完成及时率</t>
  </si>
  <si>
    <t>完成及时率=[（计划完成时间-实际完成时间）/计划完成时间]×100%
实际完成时间：项目实施单位完成该项目实际耗用的时间；
计划完成时间：按照项目实施计划或相关规定完成该项目所需的时间。</t>
  </si>
  <si>
    <t>项目全部在规定时间内完工得满分，未在规定时间内完工，每延迟一个月，扣0.5分，扣完为止。</t>
  </si>
  <si>
    <r>
      <t>项目计划建设工</t>
    </r>
    <r>
      <rPr>
        <sz val="10"/>
        <rFont val="宋体"/>
        <family val="0"/>
      </rPr>
      <t>期64天，即2020年4月27日至2020年6月30日，本项目实际开工时间2020年5月1日，实际竣工时间2020年9月10日，实际工期4个月</t>
    </r>
    <r>
      <rPr>
        <sz val="10"/>
        <color indexed="8"/>
        <rFont val="宋体"/>
        <family val="0"/>
      </rPr>
      <t>，超计划工期2个月。</t>
    </r>
  </si>
  <si>
    <t>质量达标率</t>
  </si>
  <si>
    <t>质量达标率=（质量达标产出数/实际产出数）×100%    质量达标产出数；一定时期内实际达到既定质量标准的产品或服务数量</t>
  </si>
  <si>
    <t>质量达标率≤60%，得零分；
60%&lt;质量达标率&lt;100%，得分=质量达标率*8；
质量达标率≥100%，得8分。</t>
  </si>
  <si>
    <t>2020年9月29日忠县白石镇人民政府进行了镇级验收，2020年10月13日由忠县扶贫办进行了县级验收，验收结论均为合格，质量达标率为100%。</t>
  </si>
  <si>
    <t>成本节约率</t>
  </si>
  <si>
    <t>成本节约率=（计划成本-实际成本）/计划成本×100%
计划成本：项目实施单位为完成工作目标计划安排的支出。</t>
  </si>
  <si>
    <t>成本节约率≤60%，得零分；
60%&lt;成本节约率&lt;100%，得分=成本节约率*4；
成本节约率≥100%，得4分。</t>
  </si>
  <si>
    <t>项目计划投入182.00万元，实际支出因建设单位未提供相关证明资料，无法确定。酌情扣分。</t>
  </si>
  <si>
    <t>效果</t>
  </si>
  <si>
    <t>项目效益</t>
  </si>
  <si>
    <t>经济效益</t>
  </si>
  <si>
    <t>项目实施对经济发展所带来的直接或间接影响情况</t>
  </si>
  <si>
    <t>根据现场勘察和调查问卷综合评价。</t>
  </si>
  <si>
    <t>项目建成后，极大地方便了沿线群众生产生活，形成有效闭环，解决菜园村通行难问题，带动产业发展解决运输难的问题，带动群众增收，为产业发展奠定了基础。</t>
  </si>
  <si>
    <t>社会效益</t>
  </si>
  <si>
    <t>项目实施对社会发展所带来的直接或间接影响情况</t>
  </si>
  <si>
    <r>
      <t>项目建成后，受益群众</t>
    </r>
    <r>
      <rPr>
        <sz val="10"/>
        <rFont val="宋体"/>
        <family val="0"/>
      </rPr>
      <t>169户430人，其中贫困户15户36人，有效改善贫困落后的面貌，增加周边群众的幸福感和获得感，带动菜园经济社会发展。</t>
    </r>
  </si>
  <si>
    <t>生态效益</t>
  </si>
  <si>
    <t>项目实施对生态环境所带来的直接或间接影响情况</t>
  </si>
  <si>
    <t>该段路沿线森林资源丰富，通过公路建设也起到森林防火通道的作用，有效保护森林资源。</t>
  </si>
  <si>
    <t>可持续影响</t>
  </si>
  <si>
    <t>项目后续运行及成效发挥的可持续影响情况</t>
  </si>
  <si>
    <t>项目的实施将推动忠县白石镇的快速发展，通过基础设施的建设，大大改变运输难问题，有利于扩大种植业、养殖业规模，改变贫困落后的现状。</t>
  </si>
  <si>
    <t>社会公众或服务对象满意度</t>
  </si>
  <si>
    <t>社会公众或服务对象对项目实施效果的满意程度</t>
  </si>
  <si>
    <t>满意度≤60%，得零分；
60%&lt;满意度≤70%，得分=1；
70%&lt;满意度≤80%，得分=2；
80%&lt;满意度≤90%，得分=4；
90%&lt;满意度≤95%，得分=5；
95%&lt;满意度≤100%，得分=满意度*6。</t>
  </si>
  <si>
    <t>根据现场走访，社会公众或服务对象对项目实施效果的满意度为100%。</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</si>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</sst>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1"/>
      <name val="宋体"/>
      <family val="0"/>
    </font>
    <font>
      <sz val="11"/>
      <color indexed="8"/>
      <name val="宋体"/>
      <family val="0"/>
    </font>
    <font>
      <b/>
      <sz val="11"/>
      <color indexed="8"/>
      <name val="宋体"/>
      <family val="0"/>
    </font>
    <font>
      <b/>
      <sz val="12"/>
      <name val="宋体"/>
      <family val="0"/>
    </font>
    <font>
      <sz val="12"/>
      <color indexed="8"/>
      <name val="宋体"/>
      <family val="0"/>
    </font>
    <font>
      <b/>
      <sz val="18"/>
      <color indexed="8"/>
      <name val="宋体"/>
      <family val="0"/>
    </font>
    <font>
      <sz val="18"/>
      <color indexed="8"/>
      <name val="宋体"/>
      <family val="0"/>
    </font>
    <font>
      <b/>
      <sz val="10"/>
      <color indexed="8"/>
      <name val="宋体"/>
      <family val="0"/>
    </font>
    <font>
      <sz val="10"/>
      <color indexed="8"/>
      <name val="宋体"/>
      <family val="0"/>
    </font>
    <font>
      <sz val="10"/>
      <name val="宋体"/>
      <family val="0"/>
    </font>
    <font>
      <b/>
      <sz val="10"/>
      <name val="宋体"/>
      <family val="0"/>
    </font>
    <font>
      <sz val="11"/>
      <color indexed="17"/>
      <name val="宋体"/>
      <family val="0"/>
    </font>
    <font>
      <sz val="11"/>
      <color indexed="62"/>
      <name val="宋体"/>
      <family val="0"/>
    </font>
    <font>
      <sz val="11"/>
      <color indexed="9"/>
      <name val="宋体"/>
      <family val="0"/>
    </font>
    <font>
      <sz val="11"/>
      <color indexed="53"/>
      <name val="宋体"/>
      <family val="0"/>
    </font>
    <font>
      <b/>
      <sz val="11"/>
      <color indexed="63"/>
      <name val="宋体"/>
      <family val="0"/>
    </font>
    <font>
      <b/>
      <sz val="18"/>
      <color indexed="54"/>
      <name val="宋体"/>
      <family val="0"/>
    </font>
    <font>
      <u val="single"/>
      <sz val="11"/>
      <color indexed="2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u val="single"/>
      <sz val="11"/>
      <color indexed="12"/>
      <name val="宋体"/>
      <family val="0"/>
    </font>
    <font>
      <sz val="11"/>
      <color indexed="10"/>
      <name val="宋体"/>
      <family val="0"/>
    </font>
    <font>
      <i/>
      <sz val="11"/>
      <color indexed="23"/>
      <name val="宋体"/>
      <family val="0"/>
    </font>
    <font>
      <b/>
      <sz val="13"/>
      <color indexed="54"/>
      <name val="宋体"/>
      <family val="0"/>
    </font>
    <font>
      <b/>
      <sz val="11"/>
      <color indexed="9"/>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 fillId="6" borderId="2" applyNumberFormat="0" applyFont="0" applyAlignment="0" applyProtection="0"/>
    <xf numFmtId="0" fontId="14" fillId="3"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2" fillId="0" borderId="3" applyNumberFormat="0" applyFill="0" applyAlignment="0" applyProtection="0"/>
    <xf numFmtId="0" fontId="26" fillId="0" borderId="3" applyNumberFormat="0" applyFill="0" applyAlignment="0" applyProtection="0"/>
    <xf numFmtId="0" fontId="14" fillId="7" borderId="0" applyNumberFormat="0" applyBorder="0" applyAlignment="0" applyProtection="0"/>
    <xf numFmtId="0" fontId="19" fillId="0" borderId="4" applyNumberFormat="0" applyFill="0" applyAlignment="0" applyProtection="0"/>
    <xf numFmtId="0" fontId="14" fillId="3" borderId="0" applyNumberFormat="0" applyBorder="0" applyAlignment="0" applyProtection="0"/>
    <xf numFmtId="0" fontId="16" fillId="2" borderId="5" applyNumberFormat="0" applyAlignment="0" applyProtection="0"/>
    <xf numFmtId="0" fontId="21" fillId="2" borderId="1" applyNumberFormat="0" applyAlignment="0" applyProtection="0"/>
    <xf numFmtId="0" fontId="27" fillId="8" borderId="6" applyNumberFormat="0" applyAlignment="0" applyProtection="0"/>
    <xf numFmtId="0" fontId="2" fillId="9" borderId="0" applyNumberFormat="0" applyBorder="0" applyAlignment="0" applyProtection="0"/>
    <xf numFmtId="0" fontId="14" fillId="10" borderId="0" applyNumberFormat="0" applyBorder="0" applyAlignment="0" applyProtection="0"/>
    <xf numFmtId="0" fontId="15" fillId="0" borderId="7" applyNumberFormat="0" applyFill="0" applyAlignment="0" applyProtection="0"/>
    <xf numFmtId="0" fontId="3" fillId="0" borderId="8" applyNumberFormat="0" applyFill="0" applyAlignment="0" applyProtection="0"/>
    <xf numFmtId="0" fontId="12" fillId="9" borderId="0" applyNumberFormat="0" applyBorder="0" applyAlignment="0" applyProtection="0"/>
    <xf numFmtId="0" fontId="28" fillId="11" borderId="0" applyNumberFormat="0" applyBorder="0" applyAlignment="0" applyProtection="0"/>
    <xf numFmtId="0" fontId="2" fillId="12" borderId="0" applyNumberFormat="0" applyBorder="0" applyAlignment="0" applyProtection="0"/>
    <xf numFmtId="0" fontId="14" fillId="13" borderId="0" applyNumberFormat="0" applyBorder="0" applyAlignment="0" applyProtection="0"/>
    <xf numFmtId="0" fontId="0"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4" fillId="16" borderId="0" applyNumberFormat="0" applyBorder="0" applyAlignment="0" applyProtection="0"/>
    <xf numFmtId="0" fontId="0" fillId="0" borderId="0">
      <alignment vertical="center"/>
      <protection/>
    </xf>
    <xf numFmtId="0" fontId="2"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 fillId="4" borderId="0" applyNumberFormat="0" applyBorder="0" applyAlignment="0" applyProtection="0"/>
    <xf numFmtId="0" fontId="14" fillId="4" borderId="0" applyNumberFormat="0" applyBorder="0" applyAlignment="0" applyProtection="0"/>
    <xf numFmtId="0" fontId="0" fillId="0" borderId="0">
      <alignment vertical="center"/>
      <protection/>
    </xf>
    <xf numFmtId="0" fontId="2" fillId="0" borderId="0">
      <alignment vertical="center"/>
      <protection/>
    </xf>
  </cellStyleXfs>
  <cellXfs count="34">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Font="1" applyAlignment="1">
      <alignment vertical="center"/>
    </xf>
    <xf numFmtId="0" fontId="5" fillId="0" borderId="0" xfId="67" applyFont="1" applyFill="1" applyBorder="1" applyAlignment="1">
      <alignment vertical="center"/>
      <protection/>
    </xf>
    <xf numFmtId="0" fontId="2" fillId="0" borderId="0" xfId="67" applyFont="1" applyFill="1" applyBorder="1" applyAlignment="1">
      <alignment horizontal="center" vertical="center" wrapText="1"/>
      <protection/>
    </xf>
    <xf numFmtId="0" fontId="2" fillId="0" borderId="0" xfId="67" applyFont="1" applyFill="1" applyBorder="1" applyAlignment="1">
      <alignment vertical="center"/>
      <protection/>
    </xf>
    <xf numFmtId="0" fontId="2" fillId="0" borderId="0" xfId="0" applyFont="1" applyFill="1" applyBorder="1" applyAlignment="1">
      <alignment horizontal="center" vertical="center"/>
    </xf>
    <xf numFmtId="0" fontId="6" fillId="0" borderId="0" xfId="67" applyFont="1" applyFill="1" applyBorder="1" applyAlignment="1">
      <alignment horizontal="center" vertical="center"/>
      <protection/>
    </xf>
    <xf numFmtId="0" fontId="6" fillId="0" borderId="0" xfId="67" applyFont="1" applyFill="1" applyBorder="1" applyAlignment="1">
      <alignment horizontal="center" vertical="center" wrapText="1"/>
      <protection/>
    </xf>
    <xf numFmtId="0" fontId="7" fillId="0" borderId="0" xfId="67" applyFont="1" applyFill="1" applyBorder="1" applyAlignment="1">
      <alignment horizontal="center" vertical="center"/>
      <protection/>
    </xf>
    <xf numFmtId="0" fontId="8" fillId="0" borderId="9" xfId="67" applyFont="1" applyFill="1" applyBorder="1" applyAlignment="1">
      <alignment horizontal="center" vertical="center" wrapText="1"/>
      <protection/>
    </xf>
    <xf numFmtId="0" fontId="9" fillId="0" borderId="9" xfId="67" applyFont="1" applyFill="1" applyBorder="1" applyAlignment="1">
      <alignment horizontal="center" vertical="center" wrapText="1"/>
      <protection/>
    </xf>
    <xf numFmtId="0" fontId="10" fillId="0" borderId="9" xfId="67" applyFont="1" applyFill="1" applyBorder="1" applyAlignment="1">
      <alignment horizontal="center" vertical="center" wrapText="1"/>
      <protection/>
    </xf>
    <xf numFmtId="0" fontId="9" fillId="0" borderId="9" xfId="67" applyFont="1" applyFill="1" applyBorder="1" applyAlignment="1">
      <alignment vertical="center" wrapText="1"/>
      <protection/>
    </xf>
    <xf numFmtId="0" fontId="9" fillId="0" borderId="9" xfId="67" applyFont="1" applyFill="1" applyBorder="1" applyAlignment="1">
      <alignment horizontal="left" vertical="center" wrapText="1"/>
      <protection/>
    </xf>
    <xf numFmtId="0" fontId="2" fillId="0" borderId="9" xfId="0" applyFont="1" applyFill="1" applyBorder="1" applyAlignment="1">
      <alignment horizontal="center" vertical="center"/>
    </xf>
    <xf numFmtId="0" fontId="11" fillId="0" borderId="9" xfId="67" applyFont="1" applyFill="1" applyBorder="1" applyAlignment="1">
      <alignment horizontal="center" vertical="center" wrapText="1"/>
      <protection/>
    </xf>
    <xf numFmtId="0" fontId="8" fillId="0" borderId="9" xfId="67" applyFont="1" applyFill="1" applyBorder="1" applyAlignment="1">
      <alignment vertical="center" wrapText="1"/>
      <protection/>
    </xf>
    <xf numFmtId="0" fontId="9" fillId="0" borderId="10" xfId="67" applyFont="1" applyFill="1" applyBorder="1" applyAlignment="1">
      <alignment horizontal="center" vertical="center" wrapText="1"/>
      <protection/>
    </xf>
    <xf numFmtId="0" fontId="9" fillId="2" borderId="9" xfId="67" applyFont="1" applyFill="1" applyBorder="1" applyAlignment="1">
      <alignment horizontal="left" vertical="center" wrapText="1"/>
      <protection/>
    </xf>
    <xf numFmtId="0" fontId="9" fillId="0" borderId="11" xfId="67" applyFont="1" applyFill="1" applyBorder="1" applyAlignment="1">
      <alignment horizontal="center" vertical="center" wrapText="1"/>
      <protection/>
    </xf>
    <xf numFmtId="0" fontId="9" fillId="0" borderId="12" xfId="67"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9" fillId="2" borderId="9" xfId="67" applyFont="1" applyFill="1" applyBorder="1" applyAlignment="1">
      <alignment horizontal="center" vertical="center" wrapText="1"/>
      <protection/>
    </xf>
    <xf numFmtId="0" fontId="8" fillId="0" borderId="9" xfId="67" applyFont="1" applyFill="1" applyBorder="1" applyAlignment="1">
      <alignment horizontal="left" vertical="center" wrapText="1"/>
      <protection/>
    </xf>
    <xf numFmtId="0" fontId="9" fillId="0" borderId="9" xfId="60" applyFont="1" applyFill="1" applyBorder="1" applyAlignment="1">
      <alignment horizontal="left" vertical="center" wrapText="1"/>
      <protection/>
    </xf>
    <xf numFmtId="0" fontId="9" fillId="0" borderId="9" xfId="60" applyFont="1" applyFill="1" applyBorder="1" applyAlignment="1">
      <alignment horizontal="center" vertical="center" wrapText="1"/>
      <protection/>
    </xf>
    <xf numFmtId="0" fontId="8" fillId="0" borderId="9" xfId="60" applyFont="1" applyFill="1" applyBorder="1" applyAlignment="1">
      <alignment horizontal="left" vertical="center" wrapText="1"/>
      <protection/>
    </xf>
    <xf numFmtId="0" fontId="4" fillId="0" borderId="9" xfId="0" applyFont="1" applyBorder="1" applyAlignment="1">
      <alignment vertical="center"/>
    </xf>
    <xf numFmtId="0" fontId="0" fillId="0" borderId="0" xfId="0" applyFont="1" applyFill="1" applyAlignment="1">
      <alignment vertical="center"/>
    </xf>
    <xf numFmtId="176" fontId="2" fillId="0" borderId="0" xfId="0" applyNumberFormat="1" applyFont="1" applyFill="1" applyBorder="1" applyAlignment="1">
      <alignment vertical="center"/>
    </xf>
  </cellXfs>
  <cellStyles count="54">
    <cellStyle name="Normal" xfId="0"/>
    <cellStyle name="Currency [0]" xfId="15"/>
    <cellStyle name="20% - 强调文字颜色 3" xfId="16"/>
    <cellStyle name="输入" xfId="17"/>
    <cellStyle name="Currency" xfId="18"/>
    <cellStyle name="常规 2 2_报告附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4"/>
  <sheetViews>
    <sheetView tabSelected="1" zoomScaleSheetLayoutView="100" workbookViewId="0" topLeftCell="A1">
      <pane ySplit="3" topLeftCell="A6" activePane="bottomLeft" state="frozen"/>
      <selection pane="bottomLeft" activeCell="D6" sqref="D6"/>
    </sheetView>
  </sheetViews>
  <sheetFormatPr defaultColWidth="9.00390625" defaultRowHeight="14.25"/>
  <cols>
    <col min="1" max="1" width="4.75390625" style="0" customWidth="1"/>
    <col min="2" max="2" width="7.25390625" style="4" customWidth="1"/>
    <col min="3" max="3" width="8.875" style="0" customWidth="1"/>
    <col min="4" max="4" width="31.875" style="0" customWidth="1"/>
    <col min="5" max="5" width="6.25390625" style="5" customWidth="1"/>
    <col min="6" max="6" width="38.50390625" style="0" customWidth="1"/>
    <col min="7" max="7" width="6.00390625" style="0" customWidth="1"/>
    <col min="8" max="8" width="43.625" style="0" customWidth="1"/>
    <col min="9" max="9" width="10.625" style="0" customWidth="1"/>
    <col min="12" max="12" width="12.625" style="0" bestFit="1" customWidth="1"/>
  </cols>
  <sheetData>
    <row r="1" spans="1:7" s="1" customFormat="1" ht="14.25">
      <c r="A1" s="6" t="s">
        <v>0</v>
      </c>
      <c r="B1" s="7"/>
      <c r="C1" s="8"/>
      <c r="D1" s="8"/>
      <c r="E1" s="8"/>
      <c r="F1" s="8"/>
      <c r="G1" s="9"/>
    </row>
    <row r="2" spans="1:8" s="1" customFormat="1" ht="22.5">
      <c r="A2" s="10" t="s">
        <v>1</v>
      </c>
      <c r="B2" s="11"/>
      <c r="C2" s="10"/>
      <c r="D2" s="10"/>
      <c r="E2" s="12"/>
      <c r="F2" s="10"/>
      <c r="G2" s="10"/>
      <c r="H2" s="10"/>
    </row>
    <row r="3" spans="1:8" s="1" customFormat="1" ht="21.75" customHeight="1">
      <c r="A3" s="13" t="s">
        <v>2</v>
      </c>
      <c r="B3" s="13" t="s">
        <v>3</v>
      </c>
      <c r="C3" s="13" t="s">
        <v>4</v>
      </c>
      <c r="D3" s="13" t="s">
        <v>5</v>
      </c>
      <c r="E3" s="14" t="s">
        <v>6</v>
      </c>
      <c r="F3" s="13" t="s">
        <v>7</v>
      </c>
      <c r="G3" s="13" t="s">
        <v>8</v>
      </c>
      <c r="H3" s="13" t="s">
        <v>9</v>
      </c>
    </row>
    <row r="4" spans="1:12" s="1" customFormat="1" ht="111" customHeight="1">
      <c r="A4" s="15" t="s">
        <v>10</v>
      </c>
      <c r="B4" s="14" t="s">
        <v>11</v>
      </c>
      <c r="C4" s="16" t="s">
        <v>12</v>
      </c>
      <c r="D4" s="17" t="s">
        <v>13</v>
      </c>
      <c r="E4" s="14">
        <v>3</v>
      </c>
      <c r="F4" s="17" t="s">
        <v>14</v>
      </c>
      <c r="G4" s="14">
        <v>3</v>
      </c>
      <c r="H4" s="17" t="s">
        <v>15</v>
      </c>
      <c r="I4" s="5"/>
      <c r="L4" s="5"/>
    </row>
    <row r="5" spans="1:12" s="1" customFormat="1" ht="54.75" customHeight="1">
      <c r="A5" s="15"/>
      <c r="B5" s="14"/>
      <c r="C5" s="16" t="s">
        <v>16</v>
      </c>
      <c r="D5" s="17" t="s">
        <v>17</v>
      </c>
      <c r="E5" s="14">
        <v>5</v>
      </c>
      <c r="F5" s="17" t="s">
        <v>18</v>
      </c>
      <c r="G5" s="14">
        <v>5</v>
      </c>
      <c r="H5" s="17" t="s">
        <v>19</v>
      </c>
      <c r="I5" s="5"/>
      <c r="L5" s="5"/>
    </row>
    <row r="6" spans="1:12" s="1" customFormat="1" ht="58.5" customHeight="1">
      <c r="A6" s="15"/>
      <c r="B6" s="14"/>
      <c r="C6" s="16" t="s">
        <v>20</v>
      </c>
      <c r="D6" s="17" t="s">
        <v>21</v>
      </c>
      <c r="E6" s="18">
        <v>5</v>
      </c>
      <c r="F6" s="17" t="s">
        <v>22</v>
      </c>
      <c r="G6" s="18">
        <v>5</v>
      </c>
      <c r="H6" s="17" t="s">
        <v>23</v>
      </c>
      <c r="I6" s="5"/>
      <c r="L6" s="5"/>
    </row>
    <row r="7" spans="1:12" s="1" customFormat="1" ht="69" customHeight="1">
      <c r="A7" s="15"/>
      <c r="B7" s="14" t="s">
        <v>24</v>
      </c>
      <c r="C7" s="14" t="s">
        <v>25</v>
      </c>
      <c r="D7" s="17" t="s">
        <v>26</v>
      </c>
      <c r="E7" s="14">
        <v>4</v>
      </c>
      <c r="F7" s="17" t="s">
        <v>27</v>
      </c>
      <c r="G7" s="14">
        <v>3.7</v>
      </c>
      <c r="H7" s="17" t="s">
        <v>28</v>
      </c>
      <c r="I7" s="5"/>
      <c r="L7" s="5"/>
    </row>
    <row r="8" spans="1:12" s="1" customFormat="1" ht="43.5" customHeight="1">
      <c r="A8" s="15"/>
      <c r="B8" s="14"/>
      <c r="C8" s="14" t="s">
        <v>29</v>
      </c>
      <c r="D8" s="17" t="s">
        <v>30</v>
      </c>
      <c r="E8" s="14">
        <v>3</v>
      </c>
      <c r="F8" s="17" t="s">
        <v>31</v>
      </c>
      <c r="G8" s="14">
        <v>3</v>
      </c>
      <c r="H8" s="17" t="s">
        <v>32</v>
      </c>
      <c r="I8" s="32"/>
      <c r="L8" s="32"/>
    </row>
    <row r="9" spans="1:12" s="2" customFormat="1" ht="21.75" customHeight="1">
      <c r="A9" s="19"/>
      <c r="B9" s="13" t="s">
        <v>33</v>
      </c>
      <c r="C9" s="13"/>
      <c r="D9" s="20"/>
      <c r="E9" s="13">
        <f>SUM(E4:E8)</f>
        <v>20</v>
      </c>
      <c r="F9" s="13"/>
      <c r="G9" s="13">
        <f>SUM(G4:G8)</f>
        <v>19.7</v>
      </c>
      <c r="H9" s="13"/>
      <c r="I9" s="3"/>
      <c r="L9" s="3"/>
    </row>
    <row r="10" spans="1:12" s="2" customFormat="1" ht="58.5" customHeight="1">
      <c r="A10" s="21" t="s">
        <v>34</v>
      </c>
      <c r="B10" s="14" t="s">
        <v>35</v>
      </c>
      <c r="C10" s="14" t="s">
        <v>36</v>
      </c>
      <c r="D10" s="22" t="s">
        <v>37</v>
      </c>
      <c r="E10" s="15">
        <v>4</v>
      </c>
      <c r="F10" s="22" t="s">
        <v>38</v>
      </c>
      <c r="G10" s="14">
        <v>1</v>
      </c>
      <c r="H10" s="17" t="s">
        <v>39</v>
      </c>
      <c r="I10" s="3"/>
      <c r="L10" s="3"/>
    </row>
    <row r="11" spans="1:12" s="2" customFormat="1" ht="63" customHeight="1">
      <c r="A11" s="23"/>
      <c r="B11" s="14"/>
      <c r="C11" s="14" t="s">
        <v>40</v>
      </c>
      <c r="D11" s="22" t="s">
        <v>41</v>
      </c>
      <c r="E11" s="14">
        <v>2</v>
      </c>
      <c r="F11" s="22" t="s">
        <v>42</v>
      </c>
      <c r="G11" s="14">
        <v>0</v>
      </c>
      <c r="H11" s="22" t="s">
        <v>43</v>
      </c>
      <c r="I11" s="3"/>
      <c r="L11" s="3"/>
    </row>
    <row r="12" spans="1:12" s="2" customFormat="1" ht="60" customHeight="1">
      <c r="A12" s="24"/>
      <c r="B12" s="14"/>
      <c r="C12" s="14" t="s">
        <v>44</v>
      </c>
      <c r="D12" s="22" t="s">
        <v>45</v>
      </c>
      <c r="E12" s="14">
        <v>2</v>
      </c>
      <c r="F12" s="22" t="s">
        <v>46</v>
      </c>
      <c r="G12" s="14">
        <v>2</v>
      </c>
      <c r="H12" s="17" t="s">
        <v>47</v>
      </c>
      <c r="I12" s="3"/>
      <c r="L12" s="3"/>
    </row>
    <row r="13" spans="1:8" s="1" customFormat="1" ht="57" customHeight="1">
      <c r="A13" s="21" t="s">
        <v>34</v>
      </c>
      <c r="B13" s="25" t="s">
        <v>48</v>
      </c>
      <c r="C13" s="14" t="s">
        <v>36</v>
      </c>
      <c r="D13" s="22" t="s">
        <v>49</v>
      </c>
      <c r="E13" s="26">
        <v>4</v>
      </c>
      <c r="F13" s="22" t="s">
        <v>50</v>
      </c>
      <c r="G13" s="26">
        <v>0</v>
      </c>
      <c r="H13" s="22" t="s">
        <v>51</v>
      </c>
    </row>
    <row r="14" spans="1:8" s="1" customFormat="1" ht="93.75" customHeight="1">
      <c r="A14" s="23"/>
      <c r="B14" s="25"/>
      <c r="C14" s="14" t="s">
        <v>52</v>
      </c>
      <c r="D14" s="17" t="s">
        <v>53</v>
      </c>
      <c r="E14" s="14">
        <v>5</v>
      </c>
      <c r="F14" s="17" t="s">
        <v>54</v>
      </c>
      <c r="G14" s="14">
        <v>3</v>
      </c>
      <c r="H14" s="17" t="s">
        <v>55</v>
      </c>
    </row>
    <row r="15" spans="1:8" s="1" customFormat="1" ht="57.75" customHeight="1">
      <c r="A15" s="24"/>
      <c r="B15" s="25"/>
      <c r="C15" s="14" t="s">
        <v>56</v>
      </c>
      <c r="D15" s="17" t="s">
        <v>57</v>
      </c>
      <c r="E15" s="14">
        <v>3</v>
      </c>
      <c r="F15" s="17" t="s">
        <v>58</v>
      </c>
      <c r="G15" s="14">
        <v>0</v>
      </c>
      <c r="H15" s="17" t="s">
        <v>59</v>
      </c>
    </row>
    <row r="16" spans="1:12" s="2" customFormat="1" ht="24" customHeight="1">
      <c r="A16" s="16"/>
      <c r="B16" s="13" t="s">
        <v>33</v>
      </c>
      <c r="C16" s="13"/>
      <c r="D16" s="20"/>
      <c r="E16" s="13">
        <f>SUM(E10:E15)</f>
        <v>20</v>
      </c>
      <c r="F16" s="27"/>
      <c r="G16" s="13">
        <f>SUM(G10:G15)</f>
        <v>6</v>
      </c>
      <c r="H16" s="17"/>
      <c r="I16" s="3"/>
      <c r="L16" s="3"/>
    </row>
    <row r="17" spans="1:8" s="1" customFormat="1" ht="93.75" customHeight="1">
      <c r="A17" s="14" t="s">
        <v>60</v>
      </c>
      <c r="B17" s="14" t="s">
        <v>61</v>
      </c>
      <c r="C17" s="14" t="s">
        <v>62</v>
      </c>
      <c r="D17" s="16" t="s">
        <v>63</v>
      </c>
      <c r="E17" s="14">
        <v>10</v>
      </c>
      <c r="F17" s="17" t="s">
        <v>64</v>
      </c>
      <c r="G17" s="14">
        <v>9.25</v>
      </c>
      <c r="H17" s="17" t="s">
        <v>65</v>
      </c>
    </row>
    <row r="18" spans="1:8" s="1" customFormat="1" ht="81" customHeight="1">
      <c r="A18" s="14"/>
      <c r="B18" s="14"/>
      <c r="C18" s="14" t="s">
        <v>66</v>
      </c>
      <c r="D18" s="28" t="s">
        <v>67</v>
      </c>
      <c r="E18" s="14">
        <v>8</v>
      </c>
      <c r="F18" s="28" t="s">
        <v>68</v>
      </c>
      <c r="G18" s="15">
        <v>7</v>
      </c>
      <c r="H18" s="17" t="s">
        <v>69</v>
      </c>
    </row>
    <row r="19" spans="1:8" s="1" customFormat="1" ht="51.75" customHeight="1">
      <c r="A19" s="14"/>
      <c r="B19" s="14"/>
      <c r="C19" s="29" t="s">
        <v>70</v>
      </c>
      <c r="D19" s="16" t="s">
        <v>71</v>
      </c>
      <c r="E19" s="14">
        <v>8</v>
      </c>
      <c r="F19" s="17" t="s">
        <v>72</v>
      </c>
      <c r="G19" s="14">
        <v>8</v>
      </c>
      <c r="H19" s="17" t="s">
        <v>73</v>
      </c>
    </row>
    <row r="20" spans="1:8" s="1" customFormat="1" ht="60" customHeight="1">
      <c r="A20" s="14"/>
      <c r="B20" s="14"/>
      <c r="C20" s="29" t="s">
        <v>74</v>
      </c>
      <c r="D20" s="28" t="s">
        <v>75</v>
      </c>
      <c r="E20" s="14">
        <v>4</v>
      </c>
      <c r="F20" s="17" t="s">
        <v>76</v>
      </c>
      <c r="G20" s="14">
        <v>3</v>
      </c>
      <c r="H20" s="17" t="s">
        <v>77</v>
      </c>
    </row>
    <row r="21" spans="1:12" s="2" customFormat="1" ht="24" customHeight="1">
      <c r="A21" s="13"/>
      <c r="B21" s="13" t="s">
        <v>33</v>
      </c>
      <c r="C21" s="13"/>
      <c r="D21" s="20"/>
      <c r="E21" s="13">
        <f>SUM(E17:E20)</f>
        <v>30</v>
      </c>
      <c r="F21" s="30"/>
      <c r="G21" s="13">
        <f>SUM(G17:G20)</f>
        <v>27.25</v>
      </c>
      <c r="H21" s="27"/>
      <c r="I21" s="5"/>
      <c r="L21" s="3"/>
    </row>
    <row r="22" spans="1:8" s="1" customFormat="1" ht="72.75" customHeight="1">
      <c r="A22" s="14" t="s">
        <v>78</v>
      </c>
      <c r="B22" s="14" t="s">
        <v>79</v>
      </c>
      <c r="C22" s="14" t="s">
        <v>80</v>
      </c>
      <c r="D22" s="17" t="s">
        <v>81</v>
      </c>
      <c r="E22" s="14">
        <v>6</v>
      </c>
      <c r="F22" s="17" t="s">
        <v>82</v>
      </c>
      <c r="G22" s="14">
        <v>5.5</v>
      </c>
      <c r="H22" s="17" t="s">
        <v>83</v>
      </c>
    </row>
    <row r="23" spans="1:9" s="1" customFormat="1" ht="60.75" customHeight="1">
      <c r="A23" s="14"/>
      <c r="B23" s="14"/>
      <c r="C23" s="14" t="s">
        <v>84</v>
      </c>
      <c r="D23" s="17" t="s">
        <v>85</v>
      </c>
      <c r="E23" s="14">
        <v>6</v>
      </c>
      <c r="F23" s="17" t="s">
        <v>82</v>
      </c>
      <c r="G23" s="14">
        <v>5.5</v>
      </c>
      <c r="H23" s="17" t="s">
        <v>86</v>
      </c>
      <c r="I23" s="33"/>
    </row>
    <row r="24" spans="1:9" s="1" customFormat="1" ht="49.5" customHeight="1">
      <c r="A24" s="14"/>
      <c r="B24" s="14"/>
      <c r="C24" s="14" t="s">
        <v>87</v>
      </c>
      <c r="D24" s="17" t="s">
        <v>88</v>
      </c>
      <c r="E24" s="14">
        <v>6</v>
      </c>
      <c r="F24" s="17" t="s">
        <v>82</v>
      </c>
      <c r="G24" s="14">
        <v>5.5</v>
      </c>
      <c r="H24" s="17" t="s">
        <v>89</v>
      </c>
      <c r="I24" s="33"/>
    </row>
    <row r="25" spans="1:9" s="1" customFormat="1" ht="66" customHeight="1">
      <c r="A25" s="14"/>
      <c r="B25" s="14"/>
      <c r="C25" s="14" t="s">
        <v>90</v>
      </c>
      <c r="D25" s="17" t="s">
        <v>91</v>
      </c>
      <c r="E25" s="14">
        <v>6</v>
      </c>
      <c r="F25" s="17" t="s">
        <v>82</v>
      </c>
      <c r="G25" s="14">
        <v>5.5</v>
      </c>
      <c r="H25" s="17" t="s">
        <v>92</v>
      </c>
      <c r="I25" s="33"/>
    </row>
    <row r="26" spans="1:8" s="1" customFormat="1" ht="93.75" customHeight="1">
      <c r="A26" s="14"/>
      <c r="B26" s="14"/>
      <c r="C26" s="14" t="s">
        <v>93</v>
      </c>
      <c r="D26" s="17" t="s">
        <v>94</v>
      </c>
      <c r="E26" s="14">
        <v>6</v>
      </c>
      <c r="F26" s="17" t="s">
        <v>95</v>
      </c>
      <c r="G26" s="14">
        <v>6</v>
      </c>
      <c r="H26" s="17" t="s">
        <v>96</v>
      </c>
    </row>
    <row r="27" spans="1:8" s="3" customFormat="1" ht="25.5" customHeight="1">
      <c r="A27" s="13"/>
      <c r="B27" s="13" t="s">
        <v>33</v>
      </c>
      <c r="C27" s="13"/>
      <c r="D27" s="20"/>
      <c r="E27" s="13">
        <f>SUM(E22:E26)</f>
        <v>30</v>
      </c>
      <c r="F27" s="31"/>
      <c r="G27" s="13">
        <f>SUM(G22:G26)</f>
        <v>28</v>
      </c>
      <c r="H27" s="31"/>
    </row>
    <row r="28" spans="1:8" s="3" customFormat="1" ht="27" customHeight="1">
      <c r="A28" s="13" t="s">
        <v>97</v>
      </c>
      <c r="B28" s="13"/>
      <c r="C28" s="13"/>
      <c r="D28" s="20"/>
      <c r="E28" s="13">
        <f>E9+E16+E21+E27</f>
        <v>100</v>
      </c>
      <c r="F28" s="31"/>
      <c r="G28" s="13">
        <f>SUM(G27+G21+G16+G9)</f>
        <v>80.95</v>
      </c>
      <c r="H28" s="31"/>
    </row>
    <row r="29" ht="14.25">
      <c r="G29" s="5"/>
    </row>
    <row r="30" ht="14.25">
      <c r="G30" s="5"/>
    </row>
    <row r="31" ht="14.25">
      <c r="G31" s="5"/>
    </row>
    <row r="32" ht="14.25">
      <c r="G32" s="5"/>
    </row>
    <row r="33" ht="14.25">
      <c r="G33" s="5"/>
    </row>
    <row r="34" ht="14.25">
      <c r="G34" s="5"/>
    </row>
    <row r="35" ht="14.25">
      <c r="G35" s="5"/>
    </row>
    <row r="36" ht="14.25">
      <c r="G36" s="5"/>
    </row>
    <row r="37" ht="14.25">
      <c r="G37" s="5"/>
    </row>
    <row r="38" ht="14.25">
      <c r="G38" s="5"/>
    </row>
    <row r="39" ht="14.25">
      <c r="G39" s="5"/>
    </row>
    <row r="40" ht="14.25">
      <c r="G40" s="5"/>
    </row>
    <row r="41" ht="14.25">
      <c r="G41" s="5"/>
    </row>
    <row r="42" ht="14.25">
      <c r="G42" s="5"/>
    </row>
    <row r="43" ht="14.25">
      <c r="G43" s="5"/>
    </row>
    <row r="44" ht="14.25">
      <c r="G44" s="5"/>
    </row>
    <row r="45" ht="14.25">
      <c r="G45" s="5"/>
    </row>
    <row r="46" ht="14.25">
      <c r="G46" s="5"/>
    </row>
    <row r="47" ht="14.25">
      <c r="G47" s="5"/>
    </row>
    <row r="48" ht="14.25">
      <c r="G48" s="5"/>
    </row>
    <row r="49" ht="14.25">
      <c r="G49" s="5"/>
    </row>
    <row r="50" ht="14.25">
      <c r="G50" s="5"/>
    </row>
    <row r="51" ht="14.25">
      <c r="G51" s="5"/>
    </row>
    <row r="52" ht="14.25">
      <c r="G52" s="5"/>
    </row>
    <row r="53" ht="14.25">
      <c r="G53" s="5"/>
    </row>
    <row r="54" ht="14.25">
      <c r="G54" s="5"/>
    </row>
    <row r="55" ht="14.25">
      <c r="G55" s="5"/>
    </row>
    <row r="56" ht="14.25">
      <c r="G56" s="5"/>
    </row>
    <row r="57" ht="14.25">
      <c r="G57" s="5"/>
    </row>
    <row r="58" ht="14.25">
      <c r="G58" s="5"/>
    </row>
    <row r="59" ht="14.25">
      <c r="G59" s="5"/>
    </row>
    <row r="60" ht="14.25">
      <c r="G60" s="5"/>
    </row>
    <row r="61" ht="14.25">
      <c r="G61" s="5"/>
    </row>
    <row r="62" ht="14.25">
      <c r="G62" s="5"/>
    </row>
    <row r="63" ht="14.25">
      <c r="G63" s="5"/>
    </row>
    <row r="64" ht="14.25">
      <c r="G64" s="5"/>
    </row>
    <row r="65" ht="14.25">
      <c r="G65" s="5"/>
    </row>
    <row r="66" ht="14.25">
      <c r="G66" s="5"/>
    </row>
    <row r="67" ht="14.25">
      <c r="G67" s="5"/>
    </row>
    <row r="68" ht="14.25">
      <c r="G68" s="5"/>
    </row>
    <row r="69" ht="14.25">
      <c r="G69" s="5"/>
    </row>
    <row r="70" ht="14.25">
      <c r="G70" s="5"/>
    </row>
    <row r="71" ht="14.25">
      <c r="G71" s="5"/>
    </row>
    <row r="72" ht="14.25">
      <c r="G72" s="5"/>
    </row>
    <row r="73" ht="14.25">
      <c r="G73" s="5"/>
    </row>
    <row r="74" ht="14.25">
      <c r="G74" s="5"/>
    </row>
    <row r="75" ht="14.25">
      <c r="G75" s="5"/>
    </row>
    <row r="76" ht="14.25">
      <c r="G76" s="5"/>
    </row>
    <row r="77" ht="14.25">
      <c r="G77" s="5"/>
    </row>
    <row r="78" ht="14.25">
      <c r="G78" s="5"/>
    </row>
    <row r="79" ht="14.25">
      <c r="G79" s="5"/>
    </row>
    <row r="80" ht="14.25">
      <c r="G80" s="5"/>
    </row>
    <row r="81" ht="14.25">
      <c r="G81" s="5"/>
    </row>
    <row r="82" ht="14.25">
      <c r="G82" s="5"/>
    </row>
    <row r="83" ht="14.25">
      <c r="G83" s="5"/>
    </row>
    <row r="84" ht="14.25">
      <c r="G84" s="5"/>
    </row>
    <row r="85" ht="14.25">
      <c r="G85" s="5"/>
    </row>
    <row r="86" ht="14.25">
      <c r="G86" s="5"/>
    </row>
    <row r="87" ht="14.25">
      <c r="G87" s="5"/>
    </row>
    <row r="88" ht="14.25">
      <c r="G88" s="5"/>
    </row>
    <row r="89" ht="14.25">
      <c r="G89" s="5"/>
    </row>
    <row r="90" ht="14.25">
      <c r="G90" s="5"/>
    </row>
    <row r="91" ht="14.25">
      <c r="G91" s="5"/>
    </row>
    <row r="92" ht="14.25">
      <c r="G92" s="5"/>
    </row>
    <row r="93" ht="14.25">
      <c r="G93" s="5"/>
    </row>
    <row r="94" ht="14.25">
      <c r="G94" s="5"/>
    </row>
    <row r="95" ht="14.25">
      <c r="G95" s="5"/>
    </row>
    <row r="96" ht="14.25">
      <c r="G96" s="5"/>
    </row>
    <row r="97" ht="14.25">
      <c r="G97" s="5"/>
    </row>
    <row r="98" ht="14.25">
      <c r="G98" s="5"/>
    </row>
    <row r="99" ht="14.25">
      <c r="G99" s="5"/>
    </row>
    <row r="100" ht="14.25">
      <c r="G100" s="5"/>
    </row>
    <row r="101" ht="14.25">
      <c r="G101" s="5"/>
    </row>
    <row r="102" ht="14.25">
      <c r="G102" s="5"/>
    </row>
    <row r="103" ht="14.25">
      <c r="G103" s="5"/>
    </row>
    <row r="104" ht="14.25">
      <c r="G104" s="5"/>
    </row>
  </sheetData>
  <sheetProtection/>
  <mergeCells count="17">
    <mergeCell ref="A2:H2"/>
    <mergeCell ref="B9:C9"/>
    <mergeCell ref="B16:C16"/>
    <mergeCell ref="B21:C21"/>
    <mergeCell ref="B27:C27"/>
    <mergeCell ref="A28:C28"/>
    <mergeCell ref="A4:A9"/>
    <mergeCell ref="A10:A12"/>
    <mergeCell ref="A13:A15"/>
    <mergeCell ref="A17:A21"/>
    <mergeCell ref="A22:A27"/>
    <mergeCell ref="B4:B6"/>
    <mergeCell ref="B7:B8"/>
    <mergeCell ref="B10:B12"/>
    <mergeCell ref="B13:B15"/>
    <mergeCell ref="B17:B20"/>
    <mergeCell ref="B22:B26"/>
  </mergeCells>
  <printOptions/>
  <pageMargins left="0.75" right="0.39" top="0.51" bottom="0.35" header="0.87" footer="0.2"/>
  <pageSetup horizontalDpi="600" verticalDpi="600" orientation="landscape" paperSize="9" scale="85"/>
  <headerFooter scaleWithDoc="0" alignWithMargins="0">
    <oddFooter>&amp;C第 &amp;P 页，共 &amp;N 页</oddFooter>
  </headerFooter>
  <rowBreaks count="2" manualBreakCount="2">
    <brk id="50" max="255" man="1"/>
    <brk id="54"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xuxiao</dc:creator>
  <cp:keywords/>
  <dc:description/>
  <cp:lastModifiedBy>Administrator</cp:lastModifiedBy>
  <dcterms:created xsi:type="dcterms:W3CDTF">2019-08-08T22:02:01Z</dcterms:created>
  <dcterms:modified xsi:type="dcterms:W3CDTF">2021-12-16T11:44:45Z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2052-11.1.0.10395</vt:lpwstr>
  </property>
  <property fmtid="{D5CDD505-2E9C-101B-9397-08002B2CF9AE}" pid="4" name="I">
    <vt:lpwstr>5B569CFC7FB2479F8DD1265F9FFF1CFA</vt:lpwstr>
  </property>
</Properties>
</file>