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0年四季丰农业公司资产收益扶贫项目指标体系及评分表" sheetId="1" r:id="rId1"/>
  </sheets>
  <definedNames>
    <definedName name="_xlnm.Print_Area" localSheetId="0">'2020年四季丰农业公司资产收益扶贫项目指标体系及评分表'!$A$1:$H$27</definedName>
    <definedName name="_xlnm.Print_Titles" localSheetId="0">'2020年四季丰农业公司资产收益扶贫项目指标体系及评分表'!$1:$3</definedName>
  </definedNames>
  <calcPr fullCalcOnLoad="1"/>
</workbook>
</file>

<file path=xl/sharedStrings.xml><?xml version="1.0" encoding="utf-8"?>
<sst xmlns="http://schemas.openxmlformats.org/spreadsheetml/2006/main" count="102" uniqueCount="94">
  <si>
    <t>附件1</t>
  </si>
  <si>
    <t>忠县2020年任家镇四季丰农业发展有限责任公司资产收益扶贫项目绩效评价指标体系及评分表</t>
  </si>
  <si>
    <t>一级</t>
  </si>
  <si>
    <t>二级</t>
  </si>
  <si>
    <t>三级</t>
  </si>
  <si>
    <t>指标解释</t>
  </si>
  <si>
    <t>分值</t>
  </si>
  <si>
    <t>评分标准</t>
  </si>
  <si>
    <t>得分</t>
  </si>
  <si>
    <t>评分说明</t>
  </si>
  <si>
    <t>投入</t>
  </si>
  <si>
    <t>项目立项</t>
  </si>
  <si>
    <t>项目立项规范性</t>
  </si>
  <si>
    <t>项目的申请，设立过程是否符合相关要求，用以反映和考核项目立项的规范情况</t>
  </si>
  <si>
    <t>项目的申请，设立过程是否符合相关要求，
全部符合得满分，否则酌情扣分。</t>
  </si>
  <si>
    <t>项目严格按照申报程序，召开村民代表会议民主决策，尊重群众意愿，在征得绝大多数人同意的前提下，再经过村支两委会研究具体的实施方案并在村务公示栏予以公示，群众无异议后上报忠县任家镇人民政府。忠县任家镇人民政府再上报忠县扶贫开发领导小组审批，经忠县扶贫开发领导小组审批后予以实施，立项程序规范。</t>
  </si>
  <si>
    <t>绩效目标合理性</t>
  </si>
  <si>
    <t>项目所设定的绩效目标是否依据充分，是否符合客观实际，用以反映和考核项目绩效目标与项目实施的相符情况。</t>
  </si>
  <si>
    <t>项目所设定的绩效目标依据充分，符合客观实际，则得满分，否则按1分/个扣分，扣完为止。</t>
  </si>
  <si>
    <t>项目设立的整体绩效目标依据充分，符合客观实际，符合国家法律法规、国民经济和社会发展总体规划，项目建成后，为我县发展渔业水产和水果提供保障，可有效保障水产养殖销售、水产苗种生产销售、饲料加工销售、水果种植销售。预计每年实现销售收入500多万元，年可实现利润100万元以上。</t>
  </si>
  <si>
    <t>绩效指标明确性</t>
  </si>
  <si>
    <t>依据绩效目标设定的绩效指标是否清晰、细化、可衡量等，用以反映和考核项目绩效目标的明细化情况</t>
  </si>
  <si>
    <t>项目设定的绩效指标清晰、细化、可衡量等，则得满分，否则按1分/个扣分，扣完为止</t>
  </si>
  <si>
    <t>本项目设定的绩效目标为：2020年贫困人口104人每年每人保底分红不低于300元，村集体分红不低于0.78万元；2021年-2025年村集体占股65.00万元，每年固定分红3.90万元，若扶贫政策未调整，每年由村给关联贫困人口104人每人分红300元。</t>
  </si>
  <si>
    <t>资金落实</t>
  </si>
  <si>
    <t>资金到位率</t>
  </si>
  <si>
    <t>资金到位率=（实际到位资金/计划投入资金）×100%，用以反映和考核资金落实情况对项目实施的总体保障程度。</t>
  </si>
  <si>
    <t>资金到位率≤60%，得零分；
60%&lt;资金到位率&lt;100%，得分=资金到位率*分值；
资金到位率≥100%，满分。</t>
  </si>
  <si>
    <t>根据忠县财政局《关于下达2020年第一批资产收益扶贫项目资金的通知》（忠财农〔2020〕24号），2020年任家镇四季丰农业发展有限责任公司资产收益扶贫项目财政扶贫资金补助130.00万元。2020年财政实际到位资金129.33万元，财政资金到位率为99.48%。</t>
  </si>
  <si>
    <t>到位及时率</t>
  </si>
  <si>
    <t>到位及时率=（及时到位资金/应到位资金）×100%；用以反映和考核项目资金落实的及时性程序。</t>
  </si>
  <si>
    <t>到位及时率≤60%，得零分；
60%&lt;到位及时率&lt;100%，得分=到位及时率*分值；
到位及时率≥100%，满分。</t>
  </si>
  <si>
    <t>项目资金按投资金额和工程进度拨付，均及时到位，到位及时率100%。</t>
  </si>
  <si>
    <t>小计</t>
  </si>
  <si>
    <t>管理</t>
  </si>
  <si>
    <t>业务管理</t>
  </si>
  <si>
    <t>管理制度健全性</t>
  </si>
  <si>
    <t>项目实施单位的业务管理制度是否健全，用以反映和考核业务管理制度对项目顺利实施的保障情况。</t>
  </si>
  <si>
    <t>项目实施单位是否已制定或具有相应的业务管理制度，管理制度是否合法、合规、完整；全部符合得满分，否则发现一例不符合要求的情况扣1分，扣完为止。</t>
  </si>
  <si>
    <t>经查阅相关资料，重庆任家镇四季丰农业发展有限责任公司对本项目制定了实施方案，但未对本项目制订业务管理制度。</t>
  </si>
  <si>
    <t>制度执行有效性</t>
  </si>
  <si>
    <t>项目实施是否符合相关业务管理制度，用以反映和考核业务管理制度的有效执行情况。</t>
  </si>
  <si>
    <t>项目实施单位是否按照相关业务管理制度执行，管理制度是否合法、合规、完整；全部符合得满分，否则发现一例不符合要求的情况扣1分，扣完为止。</t>
  </si>
  <si>
    <t>经查阅相关资料，重庆任家镇四季丰农业发展有限责任公司按照《财务管理制度》和《项目资金管理制度》执行，基本上遵守相关的法律法规，按要求执行。但项目工程档案资料未及时归档管理。</t>
  </si>
  <si>
    <t>项目质量可控性</t>
  </si>
  <si>
    <t>项目实施单位是否为达到项目质量要求而采取了必需的措施，用以反映和考核项目实施单位对项目质量的控制情况</t>
  </si>
  <si>
    <t>项目实施单位是否为达到项目质量要求而采取了必需的措施，用以反映和考核项目实施单位对项目质量的控制情况，全部符合得满分，否则发现一例不符合要求的情况扣1分，扣完为止</t>
  </si>
  <si>
    <t xml:space="preserve">项目指派专人全面负责，专人对实施过程中的质量进行监督，发现问题及时整改，项目完工后已进行验收， 验收结论为合格。    </t>
  </si>
  <si>
    <t>财务管理</t>
  </si>
  <si>
    <t>项目实施单位的财务制度是否健全，用以反映和考核财务管理制度对资金规范安全运行的保障情况。</t>
  </si>
  <si>
    <t>项目实施单位是否已制定或具有相应的项目资金管理办法；项目资金管理办法是否符合相关财务会计制度规定。全部符合得满分，否则发现一例不符合要求的情况扣1分，扣完为止。</t>
  </si>
  <si>
    <t>经查阅相关资料， 忠县2020年任家镇四季丰农业发展有限责任公司资产收益扶贫项目基本按照财务管理制度执行。</t>
  </si>
  <si>
    <t>资金使用合规性</t>
  </si>
  <si>
    <t>项目资金使用是否符合相关的财务管理制度规定，用以反映和考核项目资金的规范运行情况。</t>
  </si>
  <si>
    <t>项目资金使用是否符合国家财经法规和财务管理制度以及有关专项资金管理办法的规定；资金的使用是否有完整的审批程序和手续；是否符合项目预算批复或合同规定的用途；是否存在截留、挤占、挪用、虚列支出等情况。全部符合得满分，否则发现一例不符合要求的情况扣2分，扣完为止。</t>
  </si>
  <si>
    <t>补助资金拨付审批程序和手续完整，项目资金支出基本符合国家财经法规和财务管理制度规定，支出基本符合项目资金批复的用途。</t>
  </si>
  <si>
    <t>财务监控有效性</t>
  </si>
  <si>
    <t>项目实施单位是否为保障资金的安全、规范运行而采取了必要的监控措施，用以反映和考核项目实施单位对资金运行的控制情况。</t>
  </si>
  <si>
    <t>项目是否已制定或具有相应的监控机制；是否采取了相应的财务检查等监控措施或手段。全部符合得满分，否则发现一例不符合要求的情况扣1分，扣完为止。</t>
  </si>
  <si>
    <t>经查阅相关资料，财务核算不规范。如：购买材料无采购合同和部分支出发票尚未入账。</t>
  </si>
  <si>
    <t>产出</t>
  </si>
  <si>
    <t>项目产出</t>
  </si>
  <si>
    <t>实际完成率</t>
  </si>
  <si>
    <t>实际完成率=（实际完成数/计划完成数）×100%</t>
  </si>
  <si>
    <t>实际完成率≤60%，得零分；
60%&lt;实际完成率&lt;100%，得分=实际完成率*10；
实际完成率≥100%，得10分。</t>
  </si>
  <si>
    <t>项目实施方案批复的建设内容包括：1、基础建设，其中：①新建蓄水堤6000 m³；②新建路带沟800m；③管网约7700m；④作业便道210m；⑤道路硬化600m。2、机械设备，其中：购7.5千瓦抽水机1套；溶氧和水质监测设备5套；增氧设备19台；推水车3台；绍兴吊3台；滑板一套；微吼增氧机2套。3、购鱼苗、药和饮料等。2020年9月19日忠县任家镇人民政府组织镇级验收，2020年10月12日忠县扶贫办组织县级验收，除新建路带沟少19 m外，其余建设内容均基本完成，实际完成率为99%。</t>
  </si>
  <si>
    <t>完成及时率</t>
  </si>
  <si>
    <t>完成及时率=（计划完成时间-实际完成时间/计划完成时间）×100%
实际完成时间：项目实施单位完成该项目实际耗用的时间；
计划完成时间：按照项目实施计划或相关规定完成该项目所需的时间。</t>
  </si>
  <si>
    <t>项目全部在规定时间内完工得满分，未在规定时间内完工，每延迟一个月，扣0.5分，扣完为止。</t>
  </si>
  <si>
    <t>项目计划建设工期3个月，即2020年3月至6月，本项目实际开工时间2020年3月，实际竣工时间2020年8月，实际工期为5个月，超计划工期2个月，完成及时率为60%。</t>
  </si>
  <si>
    <t>质量达标率</t>
  </si>
  <si>
    <t>质量达标率=（质量达标产出数/实际产出数）×100%    质量达标产出数；一定时期内实际达到既定质量标准的产品或服务数量</t>
  </si>
  <si>
    <t>质量达标率≤60%，得零分；
60%&lt;质量达标率&lt;100%，得分=质量完成率*10；
质量达标率≥100%，得10分。</t>
  </si>
  <si>
    <t>2020年9月19日忠县任家镇人民政府组织镇级验收，2020年10月12日忠县扶贫办组织县级验收，验收结论均为合格，质量达标率为100%。</t>
  </si>
  <si>
    <t>效果</t>
  </si>
  <si>
    <t>项目效益</t>
  </si>
  <si>
    <t>经济效益</t>
  </si>
  <si>
    <t>项目实施对经济发展所带来的直接或间接影响情况</t>
  </si>
  <si>
    <t>根据项目情况及走访了解，综合评价。</t>
  </si>
  <si>
    <t>项目实施后经济效益预期将逐年增长，2019年实现销售收入130.00万元，利润18.00万元；2020年实现销售收入178.00万元，利润23.00万元；2021年-2025年预期销售收和利润将稳步增长。</t>
  </si>
  <si>
    <t>社会效益</t>
  </si>
  <si>
    <t>项目实施对社会发展所带来的直接或间接影响情况</t>
  </si>
  <si>
    <t>项目建成投产后，公司常年根据工作需要，招聘季节性临时工，就近务业，增加了村民收入；同时通过渔业养殖示范带动作用，引导周边农户发展渔业产业，实现增收</t>
  </si>
  <si>
    <t>生态效益</t>
  </si>
  <si>
    <t>项目实施对生态环境所带来的直接或间接影响情况</t>
  </si>
  <si>
    <t>项目建成后，鱼塘和果树经济林一起构成一幅美丽的山水田园画。</t>
  </si>
  <si>
    <t>可持续影响</t>
  </si>
  <si>
    <t>项目后续运行及成效发挥的可持续影响情况</t>
  </si>
  <si>
    <t>项目实施后村集体和贫困户每年都将会有固定分红。2021年-2024年村集体预期每年分红3.90万元，贫困户104人每年每人分红0.03万元，项目的实施给村集体和贫困户带来了一定的经济收入，改善了贫困户的生活水平，为脱贫攻坚做出了贡献。</t>
  </si>
  <si>
    <t>社会公众或服务对象满意度</t>
  </si>
  <si>
    <t>社会公众或服务对象对项目实施效果的满意程序</t>
  </si>
  <si>
    <t>满意度≤60%，得零分；
60%&lt;满意度≤70%，得分=1；
70%&lt;满意度≤80%，得分=2；
80%&lt;满意度≤90%，得分=4；
90%&lt;满意度≤95%，得分=5；
95%&lt;满意度≤100%，得分=满意度*分值。</t>
  </si>
  <si>
    <t>根据现场走访，社会公众或服务对象对项目的实施效果满意度约为97%。</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</si>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</sst>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s>
  <fonts count="28">
    <font>
      <sz val="12"/>
      <name val="宋体"/>
      <family val="0"/>
    </font>
    <font>
      <sz val="11"/>
      <name val="宋体"/>
      <family val="0"/>
    </font>
    <font>
      <sz val="11"/>
      <color indexed="8"/>
      <name val="宋体"/>
      <family val="0"/>
    </font>
    <font>
      <b/>
      <sz val="11"/>
      <color indexed="8"/>
      <name val="宋体"/>
      <family val="0"/>
    </font>
    <font>
      <b/>
      <sz val="12"/>
      <name val="宋体"/>
      <family val="0"/>
    </font>
    <font>
      <sz val="12"/>
      <color indexed="8"/>
      <name val="宋体"/>
      <family val="0"/>
    </font>
    <font>
      <b/>
      <sz val="18"/>
      <color indexed="8"/>
      <name val="宋体"/>
      <family val="0"/>
    </font>
    <font>
      <b/>
      <sz val="10"/>
      <color indexed="8"/>
      <name val="宋体"/>
      <family val="0"/>
    </font>
    <font>
      <sz val="10"/>
      <name val="宋体"/>
      <family val="0"/>
    </font>
    <font>
      <sz val="10"/>
      <color indexed="8"/>
      <name val="宋体"/>
      <family val="0"/>
    </font>
    <font>
      <b/>
      <sz val="10"/>
      <name val="宋体"/>
      <family val="0"/>
    </font>
    <font>
      <b/>
      <sz val="11"/>
      <color indexed="9"/>
      <name val="宋体"/>
      <family val="0"/>
    </font>
    <font>
      <b/>
      <sz val="13"/>
      <color indexed="54"/>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b/>
      <sz val="15"/>
      <color indexed="54"/>
      <name val="宋体"/>
      <family val="0"/>
    </font>
    <font>
      <u val="single"/>
      <sz val="11"/>
      <color indexed="12"/>
      <name val="宋体"/>
      <family val="0"/>
    </font>
    <font>
      <b/>
      <sz val="18"/>
      <color indexed="54"/>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sz val="11"/>
      <color indexed="53"/>
      <name val="宋体"/>
      <family val="0"/>
    </font>
    <font>
      <sz val="11"/>
      <color indexed="19"/>
      <name val="宋体"/>
      <family val="0"/>
    </font>
    <font>
      <b/>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 fillId="6" borderId="2" applyNumberFormat="0" applyFont="0" applyAlignment="0" applyProtection="0"/>
    <xf numFmtId="0" fontId="14"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7" fillId="0" borderId="3" applyNumberFormat="0" applyFill="0" applyAlignment="0" applyProtection="0"/>
    <xf numFmtId="0" fontId="12" fillId="0" borderId="3" applyNumberFormat="0" applyFill="0" applyAlignment="0" applyProtection="0"/>
    <xf numFmtId="0" fontId="14" fillId="7" borderId="0" applyNumberFormat="0" applyBorder="0" applyAlignment="0" applyProtection="0"/>
    <xf numFmtId="0" fontId="21"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6" fillId="2" borderId="1" applyNumberFormat="0" applyAlignment="0" applyProtection="0"/>
    <xf numFmtId="0" fontId="11" fillId="8" borderId="6" applyNumberFormat="0" applyAlignment="0" applyProtection="0"/>
    <xf numFmtId="0" fontId="2" fillId="9" borderId="0" applyNumberFormat="0" applyBorder="0" applyAlignment="0" applyProtection="0"/>
    <xf numFmtId="0" fontId="14" fillId="10" borderId="0" applyNumberFormat="0" applyBorder="0" applyAlignment="0" applyProtection="0"/>
    <xf numFmtId="0" fontId="24" fillId="0" borderId="7" applyNumberFormat="0" applyFill="0" applyAlignment="0" applyProtection="0"/>
    <xf numFmtId="0" fontId="3"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2" fillId="12" borderId="0" applyNumberFormat="0" applyBorder="0" applyAlignment="0" applyProtection="0"/>
    <xf numFmtId="0" fontId="14" fillId="13" borderId="0" applyNumberFormat="0" applyBorder="0" applyAlignment="0" applyProtection="0"/>
    <xf numFmtId="0" fontId="0" fillId="0" borderId="0">
      <alignment vertical="center"/>
      <protection/>
    </xf>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4" fillId="16" borderId="0" applyNumberFormat="0" applyBorder="0" applyAlignment="0" applyProtection="0"/>
    <xf numFmtId="0" fontId="0" fillId="0" borderId="0">
      <alignment vertical="center"/>
      <protection/>
    </xf>
    <xf numFmtId="0" fontId="2"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 fillId="4" borderId="0" applyNumberFormat="0" applyBorder="0" applyAlignment="0" applyProtection="0"/>
    <xf numFmtId="0" fontId="14" fillId="4" borderId="0" applyNumberFormat="0" applyBorder="0" applyAlignment="0" applyProtection="0"/>
    <xf numFmtId="0" fontId="0" fillId="0" borderId="0">
      <alignment vertical="center"/>
      <protection/>
    </xf>
    <xf numFmtId="0" fontId="2" fillId="0" borderId="0">
      <alignment vertical="center"/>
      <protection/>
    </xf>
    <xf numFmtId="0" fontId="0" fillId="0" borderId="0">
      <alignment vertical="center"/>
      <protection/>
    </xf>
  </cellStyleXfs>
  <cellXfs count="40">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Alignment="1">
      <alignment vertical="center"/>
    </xf>
    <xf numFmtId="0" fontId="5" fillId="0" borderId="0" xfId="67" applyFont="1" applyFill="1" applyBorder="1" applyAlignment="1">
      <alignment vertical="center"/>
      <protection/>
    </xf>
    <xf numFmtId="0" fontId="2" fillId="0" borderId="0" xfId="67" applyFont="1" applyFill="1" applyBorder="1" applyAlignment="1">
      <alignment horizontal="center" vertical="center"/>
      <protection/>
    </xf>
    <xf numFmtId="0" fontId="2" fillId="0" borderId="0" xfId="67" applyFont="1" applyFill="1" applyBorder="1" applyAlignment="1">
      <alignment vertical="center"/>
      <protection/>
    </xf>
    <xf numFmtId="0" fontId="2" fillId="0" borderId="0" xfId="0" applyFont="1" applyFill="1" applyBorder="1" applyAlignment="1">
      <alignment horizontal="center" vertical="center"/>
    </xf>
    <xf numFmtId="0" fontId="6" fillId="0" borderId="0" xfId="67" applyFont="1" applyFill="1" applyBorder="1" applyAlignment="1">
      <alignment horizontal="center" vertical="center"/>
      <protection/>
    </xf>
    <xf numFmtId="0" fontId="7" fillId="0" borderId="9" xfId="67" applyFont="1" applyFill="1" applyBorder="1" applyAlignment="1">
      <alignment horizontal="center" vertical="center" wrapText="1"/>
      <protection/>
    </xf>
    <xf numFmtId="0" fontId="8" fillId="0" borderId="9" xfId="67" applyFont="1" applyFill="1" applyBorder="1" applyAlignment="1">
      <alignment horizontal="center" vertical="center" wrapText="1"/>
      <protection/>
    </xf>
    <xf numFmtId="0" fontId="9" fillId="0" borderId="9" xfId="67" applyFont="1" applyFill="1" applyBorder="1" applyAlignment="1">
      <alignment horizontal="center" vertical="center" wrapText="1"/>
      <protection/>
    </xf>
    <xf numFmtId="0" fontId="9" fillId="0" borderId="9" xfId="67" applyFont="1" applyFill="1" applyBorder="1" applyAlignment="1">
      <alignment vertical="center" wrapText="1"/>
      <protection/>
    </xf>
    <xf numFmtId="0" fontId="9" fillId="0" borderId="9" xfId="67" applyFont="1" applyFill="1" applyBorder="1" applyAlignment="1">
      <alignment horizontal="left" vertical="center" wrapText="1"/>
      <protection/>
    </xf>
    <xf numFmtId="0" fontId="2" fillId="0" borderId="9" xfId="0" applyFont="1" applyFill="1" applyBorder="1" applyAlignment="1">
      <alignment horizontal="center" vertical="center"/>
    </xf>
    <xf numFmtId="176" fontId="9" fillId="0" borderId="9" xfId="67" applyNumberFormat="1" applyFont="1" applyFill="1" applyBorder="1" applyAlignment="1">
      <alignment horizontal="center" vertical="center" wrapText="1"/>
      <protection/>
    </xf>
    <xf numFmtId="177" fontId="9" fillId="0" borderId="9" xfId="67" applyNumberFormat="1" applyFont="1" applyFill="1" applyBorder="1" applyAlignment="1">
      <alignment horizontal="center" vertical="center" wrapText="1"/>
      <protection/>
    </xf>
    <xf numFmtId="0" fontId="10" fillId="0" borderId="9" xfId="67" applyFont="1" applyFill="1" applyBorder="1" applyAlignment="1">
      <alignment horizontal="center" vertical="center" wrapText="1"/>
      <protection/>
    </xf>
    <xf numFmtId="0" fontId="7" fillId="0" borderId="9" xfId="67" applyFont="1" applyFill="1" applyBorder="1" applyAlignment="1">
      <alignment vertical="center" wrapText="1"/>
      <protection/>
    </xf>
    <xf numFmtId="176" fontId="7" fillId="0" borderId="9" xfId="67" applyNumberFormat="1" applyFont="1" applyFill="1" applyBorder="1" applyAlignment="1">
      <alignment horizontal="center" vertical="center" wrapText="1"/>
      <protection/>
    </xf>
    <xf numFmtId="0" fontId="9" fillId="0" borderId="10" xfId="67" applyFont="1" applyFill="1" applyBorder="1" applyAlignment="1">
      <alignment horizontal="center" vertical="center" wrapText="1"/>
      <protection/>
    </xf>
    <xf numFmtId="0" fontId="9" fillId="2" borderId="9" xfId="67" applyFont="1" applyFill="1" applyBorder="1" applyAlignment="1">
      <alignment horizontal="left" vertical="center" wrapText="1"/>
      <protection/>
    </xf>
    <xf numFmtId="0" fontId="8" fillId="2" borderId="9" xfId="67" applyFont="1" applyFill="1" applyBorder="1" applyAlignment="1">
      <alignment horizontal="left" vertical="center" wrapText="1"/>
      <protection/>
    </xf>
    <xf numFmtId="0" fontId="9" fillId="0" borderId="11" xfId="67" applyFont="1" applyFill="1" applyBorder="1" applyAlignment="1">
      <alignment horizontal="center" vertical="center" wrapText="1"/>
      <protection/>
    </xf>
    <xf numFmtId="0" fontId="9" fillId="0" borderId="12" xfId="67" applyFont="1" applyFill="1" applyBorder="1" applyAlignment="1">
      <alignment horizontal="center" vertical="center" wrapText="1"/>
      <protection/>
    </xf>
    <xf numFmtId="0" fontId="9" fillId="0" borderId="9" xfId="0" applyFont="1" applyFill="1" applyBorder="1" applyAlignment="1">
      <alignment horizontal="center" vertical="center"/>
    </xf>
    <xf numFmtId="0" fontId="9" fillId="2" borderId="9" xfId="67" applyFont="1" applyFill="1" applyBorder="1" applyAlignment="1">
      <alignment horizontal="center" vertical="center" wrapText="1"/>
      <protection/>
    </xf>
    <xf numFmtId="0" fontId="7" fillId="0" borderId="9" xfId="67" applyFont="1" applyFill="1" applyBorder="1" applyAlignment="1">
      <alignment horizontal="left" vertical="center" wrapText="1"/>
      <protection/>
    </xf>
    <xf numFmtId="0" fontId="9" fillId="0" borderId="9" xfId="60" applyFont="1" applyFill="1" applyBorder="1" applyAlignment="1">
      <alignment horizontal="left" vertical="center" wrapText="1"/>
      <protection/>
    </xf>
    <xf numFmtId="0" fontId="9" fillId="0" borderId="9" xfId="60" applyFont="1" applyFill="1" applyBorder="1" applyAlignment="1">
      <alignment horizontal="center" vertical="center" wrapText="1"/>
      <protection/>
    </xf>
    <xf numFmtId="0" fontId="7" fillId="0" borderId="9" xfId="60" applyFont="1" applyFill="1" applyBorder="1" applyAlignment="1">
      <alignment horizontal="left" vertical="center" wrapText="1"/>
      <protection/>
    </xf>
    <xf numFmtId="178" fontId="7" fillId="0" borderId="9" xfId="67" applyNumberFormat="1" applyFont="1" applyFill="1" applyBorder="1" applyAlignment="1">
      <alignment horizontal="center" vertical="center" wrapText="1"/>
      <protection/>
    </xf>
    <xf numFmtId="0" fontId="8" fillId="2" borderId="9" xfId="68" applyFont="1" applyFill="1" applyBorder="1" applyAlignment="1">
      <alignment horizontal="left" vertical="center" wrapText="1"/>
      <protection/>
    </xf>
    <xf numFmtId="0" fontId="8" fillId="0" borderId="9" xfId="0" applyFont="1" applyBorder="1" applyAlignment="1">
      <alignment horizontal="justify" vertical="center"/>
    </xf>
    <xf numFmtId="0" fontId="7" fillId="0" borderId="13" xfId="67" applyFont="1" applyFill="1" applyBorder="1" applyAlignment="1">
      <alignment horizontal="center" vertical="center" wrapText="1"/>
      <protection/>
    </xf>
    <xf numFmtId="0" fontId="7" fillId="0" borderId="14" xfId="67" applyFont="1" applyFill="1" applyBorder="1" applyAlignment="1">
      <alignment horizontal="center" vertical="center" wrapText="1"/>
      <protection/>
    </xf>
    <xf numFmtId="0" fontId="4" fillId="0" borderId="9"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176" fontId="2" fillId="0" borderId="0" xfId="0" applyNumberFormat="1" applyFont="1" applyFill="1" applyBorder="1" applyAlignment="1">
      <alignment vertical="center"/>
    </xf>
  </cellXfs>
  <cellStyles count="55">
    <cellStyle name="Normal" xfId="0"/>
    <cellStyle name="Currency [0]" xfId="15"/>
    <cellStyle name="20% - 强调文字颜色 3" xfId="16"/>
    <cellStyle name="输入" xfId="17"/>
    <cellStyle name="Currency" xfId="18"/>
    <cellStyle name="常规 2 2_报告附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4" xfId="67"/>
    <cellStyle name="常规_财政支出绩效评价参考指标一览表 "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7"/>
  <sheetViews>
    <sheetView tabSelected="1" zoomScaleSheetLayoutView="100" workbookViewId="0" topLeftCell="A1">
      <pane ySplit="3" topLeftCell="BM13" activePane="bottomLeft" state="frozen"/>
      <selection pane="bottomLeft" activeCell="H15" sqref="H15"/>
    </sheetView>
  </sheetViews>
  <sheetFormatPr defaultColWidth="9.00390625" defaultRowHeight="14.25"/>
  <cols>
    <col min="1" max="1" width="4.75390625" style="0" customWidth="1"/>
    <col min="2" max="2" width="7.25390625" style="0" customWidth="1"/>
    <col min="3" max="3" width="10.125" style="0" customWidth="1"/>
    <col min="4" max="4" width="32.875" style="0" customWidth="1"/>
    <col min="5" max="5" width="4.625" style="0" customWidth="1"/>
    <col min="6" max="6" width="36.375" style="0" customWidth="1"/>
    <col min="7" max="7" width="6.75390625" style="0" customWidth="1"/>
    <col min="8" max="8" width="58.625" style="0" customWidth="1"/>
    <col min="9" max="9" width="10.625" style="0" customWidth="1"/>
    <col min="12" max="12" width="12.625" style="0" bestFit="1" customWidth="1"/>
  </cols>
  <sheetData>
    <row r="1" spans="1:7" s="1" customFormat="1" ht="21" customHeight="1">
      <c r="A1" s="4" t="s">
        <v>0</v>
      </c>
      <c r="B1" s="5"/>
      <c r="C1" s="4"/>
      <c r="D1" s="6"/>
      <c r="E1" s="6"/>
      <c r="F1" s="6"/>
      <c r="G1" s="7"/>
    </row>
    <row r="2" spans="1:8" s="1" customFormat="1" ht="42" customHeight="1">
      <c r="A2" s="8" t="s">
        <v>1</v>
      </c>
      <c r="B2" s="8"/>
      <c r="C2" s="8"/>
      <c r="D2" s="8"/>
      <c r="E2" s="8"/>
      <c r="F2" s="8"/>
      <c r="G2" s="8"/>
      <c r="H2" s="8"/>
    </row>
    <row r="3" spans="1:8" s="1" customFormat="1" ht="25.5" customHeight="1">
      <c r="A3" s="9" t="s">
        <v>2</v>
      </c>
      <c r="B3" s="9" t="s">
        <v>3</v>
      </c>
      <c r="C3" s="9" t="s">
        <v>4</v>
      </c>
      <c r="D3" s="9" t="s">
        <v>5</v>
      </c>
      <c r="E3" s="9" t="s">
        <v>6</v>
      </c>
      <c r="F3" s="9" t="s">
        <v>7</v>
      </c>
      <c r="G3" s="9" t="s">
        <v>8</v>
      </c>
      <c r="H3" s="9" t="s">
        <v>9</v>
      </c>
    </row>
    <row r="4" spans="1:12" s="1" customFormat="1" ht="81" customHeight="1">
      <c r="A4" s="10" t="s">
        <v>10</v>
      </c>
      <c r="B4" s="11" t="s">
        <v>11</v>
      </c>
      <c r="C4" s="12" t="s">
        <v>12</v>
      </c>
      <c r="D4" s="13" t="s">
        <v>13</v>
      </c>
      <c r="E4" s="11">
        <v>4</v>
      </c>
      <c r="F4" s="13" t="s">
        <v>14</v>
      </c>
      <c r="G4" s="11">
        <v>4</v>
      </c>
      <c r="H4" s="13" t="s">
        <v>15</v>
      </c>
      <c r="I4" s="37"/>
      <c r="L4" s="37"/>
    </row>
    <row r="5" spans="1:12" s="1" customFormat="1" ht="67.5" customHeight="1">
      <c r="A5" s="10"/>
      <c r="B5" s="11"/>
      <c r="C5" s="12" t="s">
        <v>16</v>
      </c>
      <c r="D5" s="13" t="s">
        <v>17</v>
      </c>
      <c r="E5" s="11">
        <v>4</v>
      </c>
      <c r="F5" s="13" t="s">
        <v>18</v>
      </c>
      <c r="G5" s="11">
        <v>4</v>
      </c>
      <c r="H5" s="13" t="s">
        <v>19</v>
      </c>
      <c r="I5" s="37"/>
      <c r="L5" s="37"/>
    </row>
    <row r="6" spans="1:12" s="1" customFormat="1" ht="63" customHeight="1">
      <c r="A6" s="10"/>
      <c r="B6" s="11"/>
      <c r="C6" s="12" t="s">
        <v>20</v>
      </c>
      <c r="D6" s="13" t="s">
        <v>21</v>
      </c>
      <c r="E6" s="14">
        <v>4</v>
      </c>
      <c r="F6" s="13" t="s">
        <v>22</v>
      </c>
      <c r="G6" s="11">
        <v>4</v>
      </c>
      <c r="H6" s="13" t="s">
        <v>23</v>
      </c>
      <c r="I6" s="37"/>
      <c r="L6" s="37"/>
    </row>
    <row r="7" spans="1:12" s="1" customFormat="1" ht="81.75" customHeight="1">
      <c r="A7" s="10"/>
      <c r="B7" s="11" t="s">
        <v>24</v>
      </c>
      <c r="C7" s="11" t="s">
        <v>25</v>
      </c>
      <c r="D7" s="13" t="s">
        <v>26</v>
      </c>
      <c r="E7" s="11">
        <v>4</v>
      </c>
      <c r="F7" s="13" t="s">
        <v>27</v>
      </c>
      <c r="G7" s="15">
        <v>3.9792</v>
      </c>
      <c r="H7" s="13" t="s">
        <v>28</v>
      </c>
      <c r="I7" s="37"/>
      <c r="L7" s="37"/>
    </row>
    <row r="8" spans="1:12" s="1" customFormat="1" ht="54.75" customHeight="1">
      <c r="A8" s="10"/>
      <c r="B8" s="11"/>
      <c r="C8" s="11" t="s">
        <v>29</v>
      </c>
      <c r="D8" s="13" t="s">
        <v>30</v>
      </c>
      <c r="E8" s="11">
        <v>4</v>
      </c>
      <c r="F8" s="13" t="s">
        <v>31</v>
      </c>
      <c r="G8" s="16">
        <v>4</v>
      </c>
      <c r="H8" s="13" t="s">
        <v>32</v>
      </c>
      <c r="I8" s="38"/>
      <c r="L8" s="38"/>
    </row>
    <row r="9" spans="1:12" s="2" customFormat="1" ht="26.25" customHeight="1">
      <c r="A9" s="17"/>
      <c r="B9" s="9" t="s">
        <v>33</v>
      </c>
      <c r="C9" s="9"/>
      <c r="D9" s="18"/>
      <c r="E9" s="9">
        <f>SUM(E4:E8)</f>
        <v>20</v>
      </c>
      <c r="F9" s="9"/>
      <c r="G9" s="19">
        <f>SUM(G4:G8)</f>
        <v>19.9792</v>
      </c>
      <c r="H9" s="9"/>
      <c r="I9" s="3"/>
      <c r="L9" s="3"/>
    </row>
    <row r="10" spans="1:12" s="2" customFormat="1" ht="72" customHeight="1">
      <c r="A10" s="20" t="s">
        <v>34</v>
      </c>
      <c r="B10" s="20" t="s">
        <v>35</v>
      </c>
      <c r="C10" s="11" t="s">
        <v>36</v>
      </c>
      <c r="D10" s="21" t="s">
        <v>37</v>
      </c>
      <c r="E10" s="17">
        <v>3</v>
      </c>
      <c r="F10" s="22" t="s">
        <v>38</v>
      </c>
      <c r="G10" s="10">
        <v>2</v>
      </c>
      <c r="H10" s="21" t="s">
        <v>39</v>
      </c>
      <c r="I10" s="3"/>
      <c r="L10" s="3"/>
    </row>
    <row r="11" spans="1:12" s="2" customFormat="1" ht="69" customHeight="1">
      <c r="A11" s="23"/>
      <c r="B11" s="23"/>
      <c r="C11" s="11" t="s">
        <v>40</v>
      </c>
      <c r="D11" s="21" t="s">
        <v>41</v>
      </c>
      <c r="E11" s="9">
        <v>3</v>
      </c>
      <c r="F11" s="21" t="s">
        <v>42</v>
      </c>
      <c r="G11" s="11">
        <v>2</v>
      </c>
      <c r="H11" s="21" t="s">
        <v>43</v>
      </c>
      <c r="I11" s="3"/>
      <c r="L11" s="3"/>
    </row>
    <row r="12" spans="1:12" s="2" customFormat="1" ht="76.5" customHeight="1">
      <c r="A12" s="24"/>
      <c r="B12" s="24"/>
      <c r="C12" s="11" t="s">
        <v>44</v>
      </c>
      <c r="D12" s="21" t="s">
        <v>45</v>
      </c>
      <c r="E12" s="9">
        <v>3</v>
      </c>
      <c r="F12" s="21" t="s">
        <v>46</v>
      </c>
      <c r="G12" s="11">
        <v>3</v>
      </c>
      <c r="H12" s="13" t="s">
        <v>47</v>
      </c>
      <c r="I12" s="3"/>
      <c r="L12" s="3"/>
    </row>
    <row r="13" spans="1:8" s="1" customFormat="1" ht="73.5" customHeight="1">
      <c r="A13" s="20" t="s">
        <v>34</v>
      </c>
      <c r="B13" s="25" t="s">
        <v>48</v>
      </c>
      <c r="C13" s="11" t="s">
        <v>36</v>
      </c>
      <c r="D13" s="21" t="s">
        <v>49</v>
      </c>
      <c r="E13" s="26">
        <v>3</v>
      </c>
      <c r="F13" s="21" t="s">
        <v>50</v>
      </c>
      <c r="G13" s="26">
        <v>2.5</v>
      </c>
      <c r="H13" s="21" t="s">
        <v>51</v>
      </c>
    </row>
    <row r="14" spans="1:8" s="1" customFormat="1" ht="96" customHeight="1">
      <c r="A14" s="23"/>
      <c r="B14" s="25"/>
      <c r="C14" s="11" t="s">
        <v>52</v>
      </c>
      <c r="D14" s="13" t="s">
        <v>53</v>
      </c>
      <c r="E14" s="11">
        <v>4</v>
      </c>
      <c r="F14" s="13" t="s">
        <v>54</v>
      </c>
      <c r="G14" s="11">
        <v>3.5</v>
      </c>
      <c r="H14" s="13" t="s">
        <v>55</v>
      </c>
    </row>
    <row r="15" spans="1:8" s="1" customFormat="1" ht="76.5" customHeight="1">
      <c r="A15" s="24"/>
      <c r="B15" s="25"/>
      <c r="C15" s="11" t="s">
        <v>56</v>
      </c>
      <c r="D15" s="13" t="s">
        <v>57</v>
      </c>
      <c r="E15" s="11">
        <v>4</v>
      </c>
      <c r="F15" s="13" t="s">
        <v>58</v>
      </c>
      <c r="G15" s="11">
        <v>2</v>
      </c>
      <c r="H15" s="13" t="s">
        <v>59</v>
      </c>
    </row>
    <row r="16" spans="1:12" s="2" customFormat="1" ht="33" customHeight="1">
      <c r="A16" s="12"/>
      <c r="B16" s="9" t="s">
        <v>33</v>
      </c>
      <c r="C16" s="9"/>
      <c r="D16" s="18"/>
      <c r="E16" s="9">
        <f>SUM(E10:E15)</f>
        <v>20</v>
      </c>
      <c r="F16" s="27"/>
      <c r="G16" s="9">
        <f>SUM(G10:G15)</f>
        <v>15</v>
      </c>
      <c r="H16" s="13"/>
      <c r="I16" s="3"/>
      <c r="L16" s="3"/>
    </row>
    <row r="17" spans="1:8" s="1" customFormat="1" ht="108" customHeight="1">
      <c r="A17" s="11" t="s">
        <v>60</v>
      </c>
      <c r="B17" s="20" t="s">
        <v>61</v>
      </c>
      <c r="C17" s="11" t="s">
        <v>62</v>
      </c>
      <c r="D17" s="12" t="s">
        <v>63</v>
      </c>
      <c r="E17" s="11">
        <v>10</v>
      </c>
      <c r="F17" s="13" t="s">
        <v>64</v>
      </c>
      <c r="G17" s="11">
        <v>9.9</v>
      </c>
      <c r="H17" s="13" t="s">
        <v>65</v>
      </c>
    </row>
    <row r="18" spans="1:8" s="1" customFormat="1" ht="108.75" customHeight="1">
      <c r="A18" s="11"/>
      <c r="B18" s="23"/>
      <c r="C18" s="11" t="s">
        <v>66</v>
      </c>
      <c r="D18" s="28" t="s">
        <v>67</v>
      </c>
      <c r="E18" s="11">
        <v>10</v>
      </c>
      <c r="F18" s="28" t="s">
        <v>68</v>
      </c>
      <c r="G18" s="11">
        <v>9</v>
      </c>
      <c r="H18" s="13" t="s">
        <v>69</v>
      </c>
    </row>
    <row r="19" spans="1:8" s="1" customFormat="1" ht="75" customHeight="1">
      <c r="A19" s="11"/>
      <c r="B19" s="23"/>
      <c r="C19" s="29" t="s">
        <v>70</v>
      </c>
      <c r="D19" s="12" t="s">
        <v>71</v>
      </c>
      <c r="E19" s="11">
        <v>10</v>
      </c>
      <c r="F19" s="13" t="s">
        <v>72</v>
      </c>
      <c r="G19" s="11">
        <v>10</v>
      </c>
      <c r="H19" s="13" t="s">
        <v>73</v>
      </c>
    </row>
    <row r="20" spans="1:12" s="2" customFormat="1" ht="30" customHeight="1">
      <c r="A20" s="9"/>
      <c r="B20" s="9" t="s">
        <v>33</v>
      </c>
      <c r="C20" s="9"/>
      <c r="D20" s="18"/>
      <c r="E20" s="9">
        <f>SUM(E17:E19)</f>
        <v>30</v>
      </c>
      <c r="F20" s="30"/>
      <c r="G20" s="31">
        <f>SUM(G17:G19)</f>
        <v>28.9</v>
      </c>
      <c r="H20" s="13"/>
      <c r="I20" s="37"/>
      <c r="L20" s="3"/>
    </row>
    <row r="21" spans="1:8" s="1" customFormat="1" ht="93" customHeight="1">
      <c r="A21" s="11" t="s">
        <v>74</v>
      </c>
      <c r="B21" s="20" t="s">
        <v>75</v>
      </c>
      <c r="C21" s="11" t="s">
        <v>76</v>
      </c>
      <c r="D21" s="13" t="s">
        <v>77</v>
      </c>
      <c r="E21" s="11">
        <v>6</v>
      </c>
      <c r="F21" s="32" t="s">
        <v>78</v>
      </c>
      <c r="G21" s="11">
        <v>5</v>
      </c>
      <c r="H21" s="33" t="s">
        <v>79</v>
      </c>
    </row>
    <row r="22" spans="1:9" s="1" customFormat="1" ht="60.75" customHeight="1">
      <c r="A22" s="11"/>
      <c r="B22" s="23"/>
      <c r="C22" s="11" t="s">
        <v>80</v>
      </c>
      <c r="D22" s="13" t="s">
        <v>81</v>
      </c>
      <c r="E22" s="11">
        <v>6</v>
      </c>
      <c r="F22" s="32" t="s">
        <v>78</v>
      </c>
      <c r="G22" s="11">
        <v>5.5</v>
      </c>
      <c r="H22" s="33" t="s">
        <v>82</v>
      </c>
      <c r="I22" s="39"/>
    </row>
    <row r="23" spans="1:9" s="1" customFormat="1" ht="57" customHeight="1">
      <c r="A23" s="11"/>
      <c r="B23" s="23"/>
      <c r="C23" s="11" t="s">
        <v>83</v>
      </c>
      <c r="D23" s="13" t="s">
        <v>84</v>
      </c>
      <c r="E23" s="11">
        <v>6</v>
      </c>
      <c r="F23" s="32" t="s">
        <v>78</v>
      </c>
      <c r="G23" s="11">
        <v>5.5</v>
      </c>
      <c r="H23" s="33" t="s">
        <v>85</v>
      </c>
      <c r="I23" s="39"/>
    </row>
    <row r="24" spans="1:9" s="1" customFormat="1" ht="84" customHeight="1">
      <c r="A24" s="11"/>
      <c r="B24" s="23"/>
      <c r="C24" s="11" t="s">
        <v>86</v>
      </c>
      <c r="D24" s="13" t="s">
        <v>87</v>
      </c>
      <c r="E24" s="11">
        <v>6</v>
      </c>
      <c r="F24" s="32" t="s">
        <v>78</v>
      </c>
      <c r="G24" s="11">
        <v>5.5</v>
      </c>
      <c r="H24" s="33" t="s">
        <v>88</v>
      </c>
      <c r="I24" s="39"/>
    </row>
    <row r="25" spans="1:8" s="1" customFormat="1" ht="111" customHeight="1">
      <c r="A25" s="11"/>
      <c r="B25" s="24"/>
      <c r="C25" s="11" t="s">
        <v>89</v>
      </c>
      <c r="D25" s="13" t="s">
        <v>90</v>
      </c>
      <c r="E25" s="11">
        <v>6</v>
      </c>
      <c r="F25" s="13" t="s">
        <v>91</v>
      </c>
      <c r="G25" s="11">
        <f>6*0.97</f>
        <v>5.82</v>
      </c>
      <c r="H25" s="13" t="s">
        <v>92</v>
      </c>
    </row>
    <row r="26" spans="1:8" s="3" customFormat="1" ht="30.75" customHeight="1">
      <c r="A26" s="9"/>
      <c r="B26" s="34" t="s">
        <v>33</v>
      </c>
      <c r="C26" s="35"/>
      <c r="D26" s="18"/>
      <c r="E26" s="9">
        <f>SUM(E21:E25)</f>
        <v>30</v>
      </c>
      <c r="F26" s="36"/>
      <c r="G26" s="9">
        <f>SUM(G21:G25)</f>
        <v>27.32</v>
      </c>
      <c r="H26" s="36"/>
    </row>
    <row r="27" spans="1:8" s="3" customFormat="1" ht="36" customHeight="1">
      <c r="A27" s="9" t="s">
        <v>93</v>
      </c>
      <c r="B27" s="9"/>
      <c r="C27" s="9"/>
      <c r="D27" s="18"/>
      <c r="E27" s="9">
        <f>E9+E16+E20+E26</f>
        <v>100</v>
      </c>
      <c r="F27" s="36"/>
      <c r="G27" s="19">
        <f>SUM(G26+G20+G16+G9)</f>
        <v>91.19919999999999</v>
      </c>
      <c r="H27" s="36"/>
    </row>
  </sheetData>
  <sheetProtection/>
  <mergeCells count="17">
    <mergeCell ref="A2:H2"/>
    <mergeCell ref="B9:C9"/>
    <mergeCell ref="B16:C16"/>
    <mergeCell ref="B20:C20"/>
    <mergeCell ref="B26:C26"/>
    <mergeCell ref="A27:C27"/>
    <mergeCell ref="A4:A9"/>
    <mergeCell ref="A10:A12"/>
    <mergeCell ref="A13:A15"/>
    <mergeCell ref="A17:A20"/>
    <mergeCell ref="A21:A26"/>
    <mergeCell ref="B4:B6"/>
    <mergeCell ref="B7:B8"/>
    <mergeCell ref="B10:B12"/>
    <mergeCell ref="B13:B15"/>
    <mergeCell ref="B17:B19"/>
    <mergeCell ref="B21:B25"/>
  </mergeCells>
  <printOptions/>
  <pageMargins left="1.0979166666666667" right="1.1805555555555556" top="0.7479166666666667" bottom="0.66875" header="0.5118055555555555" footer="0.5118055555555555"/>
  <pageSetup horizontalDpi="600" verticalDpi="600" orientation="landscape" paperSize="9" scale="69"/>
  <headerFooter scaleWithDoc="0" alignWithMargins="0">
    <oddFooter>&amp;C第 &amp;P 页，共 &amp;N 页</oddFooter>
  </headerFooter>
  <rowBreaks count="2" manualBreakCount="2">
    <brk id="49" max="255" man="1"/>
    <brk id="53" max="255"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xuxiao</dc:creator>
  <cp:keywords/>
  <dc:description/>
  <cp:lastModifiedBy>Administrator</cp:lastModifiedBy>
  <cp:lastPrinted>2020-06-01T02:06:05Z</cp:lastPrinted>
  <dcterms:created xsi:type="dcterms:W3CDTF">2019-08-05T06:02:01Z</dcterms:created>
  <dcterms:modified xsi:type="dcterms:W3CDTF">2021-12-16T11:54:55Z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2052-11.1.0.10395</vt:lpwstr>
  </property>
  <property fmtid="{D5CDD505-2E9C-101B-9397-08002B2CF9AE}" pid="4" name="I">
    <vt:lpwstr>DF5C2E382F5F4EC0ABF6B7702B4DDC6B</vt:lpwstr>
  </property>
</Properties>
</file>