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3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一般公共预算支出-无上年数'!$A$1:$E$30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政府性基金预算支出表'!$A$1:$E$6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<sst xmlns="http://schemas.openxmlformats.org/spreadsheetml/2006/main" count="2128" uniqueCount="636">
  <si>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</si>
  <si>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</si>
  <si>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</si>
  <si>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</si>
  <si>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</si>
  <si>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</si>
  <si>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</si>
  <si>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</si>
  <si>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</si>
  <si>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</si>
  <si>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</si>
  <si>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</si>
  <si>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</si>
  <si>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</si>
  <si>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</si>
  <si>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</si>
  <si>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</si>
  <si>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</si>
  <si>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</si>
  <si>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</si>
  <si>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</si>
  <si>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</si>
  <si>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</si>
  <si>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</si>
  <si>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</si>
  <si>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</si>
  <si>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</si>
  <si>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</si>
  <si>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</si>
  <si>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</si>
  <si>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</si>
  <si>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</si>
  <si>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</si>
  <si>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</si>
  <si>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</si>
  <si>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</si>
  <si>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</si>
  <si>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</si>
  <si>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</si>
  <si>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</si>
  <si>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</si>
  <si>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</si>
  <si>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</si>
  <si>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</si>
  <si>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</si>
  <si>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</si>
  <si>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</si>
  <si>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</si>
  <si>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</si>
  <si>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</si>
  <si>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</si>
  <si>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</si>
  <si>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</si>
  <si>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</si>
  <si>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</si>
  <si>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</si>
  <si>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</si>
  <si>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</si>
  <si>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</si>
  <si>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</si>
  <si>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</si>
  <si>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</si>
  <si>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</si>
  <si>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</si>
  <si>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</si>
  <si>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</si>
  <si>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</si>
  <si>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</si>
  <si>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</si>
  <si>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</si>
  <si>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</si>
  <si>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</si>
  <si>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</si>
  <si>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</si>
  <si>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</si>
  <si>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</si>
  <si>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</si>
  <si>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</si>
  <si>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</si>
  <si>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</si>
  <si>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</si>
  <si>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</si>
  <si>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</si>
  <si>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</si>
  <si>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</si>
  <si>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</si>
  <si>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</si>
  <si>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</si>
  <si>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</si>
  <si>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</si>
  <si>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</si>
  <si>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</si>
  <si>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</si>
  <si>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</si>
  <si>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</si>
  <si>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</si>
  <si>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</si>
  <si>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</si>
  <si>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</si>
  <si>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</si>
  <si>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</si>
  <si>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</si>
  <si>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</si>
  <si>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</si>
  <si>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</si>
  <si>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</si>
  <si>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</si>
  <si>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</si>
  <si>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</si>
  <si>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</si>
  <si>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</si>
  <si>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</si>
  <si>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</si>
  <si>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</si>
  <si>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</si>
  <si>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</si>
  <si>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</si>
  <si>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</si>
  <si>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</si>
  <si>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</si>
  <si>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</si>
  <si>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</si>
  <si>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</si>
  <si>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</si>
  <si>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</si>
  <si>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</si>
  <si>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</si>
  <si>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</si>
  <si>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</si>
  <si>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</si>
  <si>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</si>
  <si>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</si>
  <si>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</si>
  <si>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</si>
  <si>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</si>
  <si>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</si>
  <si>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</si>
  <si>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</si>
  <si>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</si>
  <si>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</si>
  <si>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</si>
  <si>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</si>
  <si>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</si>
  <si>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</si>
  <si>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</si>
  <si>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</si>
  <si>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</si>
  <si>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</si>
  <si>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</si>
  <si>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</si>
  <si>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</si>
  <si>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</si>
  <si>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</si>
  <si>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</si>
  <si>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</si>
  <si>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</si>
  <si>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</si>
  <si>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</si>
  <si>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</si>
  <si>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</si>
  <si>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</si>
  <si>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</si>
  <si>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</si>
  <si>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</si>
  <si>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</si>
  <si>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</si>
  <si>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</si>
  <si>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</si>
  <si>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</si>
  <si>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</si>
  <si>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</si>
  <si>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</si>
  <si>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</si>
  <si>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</si>
  <si>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</si>
  <si>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</si>
  <si>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</si>
  <si>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</si>
  <si>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</si>
  <si>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</si>
  <si>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</si>
  <si>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</si>
  <si>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</si>
  <si>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</si>
  <si>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</si>
  <si>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</si>
  <si>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</si>
  <si>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</si>
  <si>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</si>
  <si>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</si>
  <si>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</si>
  <si>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</si>
  <si>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</si>
  <si>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</si>
  <si>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</si>
  <si>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</si>
  <si>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</si>
  <si>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</si>
  <si>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</si>
  <si>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</si>
  <si>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</si>
  <si>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</si>
  <si>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</si>
  <si>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</si>
  <si>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</si>
  <si>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</si>
  <si>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</si>
  <si>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</si>
  <si>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</si>
  <si>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</si>
  <si>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</si>
  <si>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</si>
  <si>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</si>
  <si>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</si>
  <si>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</si>
  <si>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</si>
  <si>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</si>
  <si>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</si>
  <si>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</si>
  <si>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</si>
  <si>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</si>
  <si>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</si>
  <si>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</si>
  <si>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</si>
  <si>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</si>
  <si>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</si>
  <si>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</si>
  <si>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</si>
  <si>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</si>
  <si>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</si>
  <si>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</si>
  <si>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</si>
  <si>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</si>
  <si>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</si>
  <si>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</si>
  <si>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</si>
  <si>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</si>
  <si>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</si>
  <si>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</si>
  <si>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</si>
  <si>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</si>
  <si>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</si>
  <si>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</si>
  <si>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</si>
  <si>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</si>
  <si>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</si>
  <si>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</si>
  <si>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</si>
  <si>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</si>
  <si>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</si>
  <si>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</si>
  <si>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</si>
  <si>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</si>
  <si>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</si>
  <si>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</si>
  <si>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</si>
  <si>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</si>
  <si>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</si>
  <si>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</si>
  <si>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</si>
  <si>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</si>
  <si>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</si>
  <si>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</si>
  <si>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</si>
  <si>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</si>
  <si>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</si>
  <si>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</si>
  <si>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</si>
  <si>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</si>
  <si>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</si>
  <si>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</si>
  <si>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</si>
  <si>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</si>
  <si>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</si>
  <si>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</si>
  <si>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</si>
  <si>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</si>
  <si>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</si>
  <si>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</si>
  <si>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</si>
  <si>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</si>
  <si>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</si>
  <si>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</si>
  <si>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</si>
  <si>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</si>
  <si>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</si>
  <si>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</si>
  <si>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</si>
  <si>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</si>
  <si>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</si>
  <si>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</si>
  <si>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</si>
  <si>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</si>
  <si>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</si>
  <si>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</si>
  <si>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</si>
  <si>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</si>
  <si>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</si>
  <si>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</si>
  <si>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</si>
  <si>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</si>
  <si>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</si>
  <si>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</si>
  <si>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</si>
  <si>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</si>
  <si>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</si>
  <si>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</si>
  <si>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</si>
  <si>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</si>
  <si>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</si>
  <si>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</si>
  <si>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</si>
  <si>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忠县规划和自然资源局财政拨款收支总表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</si>
  <si>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</si>
  <si>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</si>
  <si>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</si>
  <si>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</si>
  <si>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</si>
  <si>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</si>
  <si>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</si>
  <si>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</si>
  <si>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</si>
  <si>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</si>
  <si>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</si>
  <si>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</si>
  <si>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</si>
  <si>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</si>
  <si>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</si>
  <si>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</si>
  <si>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</si>
  <si>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</si>
  <si>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</si>
  <si>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忠县规划和自然资源局一般公共预算财政拨款支出预算表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</si>
  <si>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</si>
  <si>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</si>
  <si>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</si>
  <si>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</si>
  <si>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</si>
  <si>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</si>
  <si>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</si>
  <si>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</si>
  <si>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t>合  计</t>
  </si>
  <si>
    <t>205</t>
  </si>
  <si>
    <t>教育支出</t>
  </si>
  <si>
    <t xml:space="preserve">  20508</t>
  </si>
  <si>
    <t xml:space="preserve">  进修及培训</t>
  </si>
  <si>
    <t xml:space="preserve">    2050803</t>
  </si>
  <si>
    <t xml:space="preserve">    培训支出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</si>
  <si>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</si>
  <si>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</si>
  <si>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</si>
  <si>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</si>
  <si>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</si>
  <si>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</si>
  <si>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</si>
  <si>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</si>
  <si>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</si>
  <si>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其他行政事业单位养老支出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</si>
  <si>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</si>
  <si>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</si>
  <si>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</si>
  <si>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</si>
  <si>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</si>
  <si>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</si>
  <si>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</si>
  <si>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</si>
  <si>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212</t>
  </si>
  <si>
    <t>城乡社区支出</t>
  </si>
  <si>
    <t xml:space="preserve">  21208</t>
  </si>
  <si>
    <t xml:space="preserve">  国有土地使用权出让收入安排的支出</t>
  </si>
  <si>
    <t xml:space="preserve">    2120899</t>
  </si>
  <si>
    <t xml:space="preserve">    其他国有土地使用权出让收入安排的支出</t>
  </si>
  <si>
    <t>220</t>
  </si>
  <si>
    <t>自然资源海洋气象等支出</t>
  </si>
  <si>
    <t xml:space="preserve">  22001</t>
  </si>
  <si>
    <t xml:space="preserve">  自然资源事务</t>
  </si>
  <si>
    <t xml:space="preserve">    2200101</t>
  </si>
  <si>
    <t xml:space="preserve">    行政运行</t>
  </si>
  <si>
    <t xml:space="preserve">    2200150</t>
  </si>
  <si>
    <t xml:space="preserve">    事业运行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</si>
  <si>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</si>
  <si>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</si>
  <si>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</si>
  <si>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</si>
  <si>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</si>
  <si>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</si>
  <si>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</si>
  <si>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</si>
  <si>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忠县规划和自然资源局一般公共预算财政拨款基本支出预算表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</si>
  <si>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</si>
  <si>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</si>
  <si>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</si>
  <si>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</si>
  <si>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</si>
  <si>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</si>
  <si>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</si>
  <si>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</si>
  <si>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</si>
  <si>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</si>
  <si>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</si>
  <si>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</si>
  <si>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</si>
  <si>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</si>
  <si>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</si>
  <si>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</si>
  <si>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</si>
  <si>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</si>
  <si>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</si>
  <si>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</si>
  <si>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</si>
  <si>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</si>
  <si>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</si>
  <si>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</si>
  <si>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</si>
  <si>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</si>
  <si>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</si>
  <si>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</si>
  <si>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</si>
  <si>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</si>
  <si>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</si>
  <si>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</si>
  <si>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</si>
  <si>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</si>
  <si>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</si>
  <si>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</si>
  <si>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</si>
  <si>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</si>
  <si>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</si>
  <si>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</si>
  <si>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</si>
  <si>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</si>
  <si>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</si>
  <si>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</si>
  <si>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</si>
  <si>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</si>
  <si>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</si>
  <si>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</si>
  <si>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</si>
  <si>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</si>
  <si>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</si>
  <si>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</si>
  <si>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</si>
  <si>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</si>
  <si>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</si>
  <si>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</si>
  <si>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</si>
  <si>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</si>
  <si>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</si>
  <si>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</si>
  <si>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</si>
  <si>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</si>
  <si>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</si>
  <si>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</si>
  <si>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</si>
  <si>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</si>
  <si>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</si>
  <si>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</si>
  <si>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</si>
  <si>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</si>
  <si>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</si>
  <si>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</si>
  <si>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</si>
  <si>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</si>
  <si>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</si>
  <si>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</si>
  <si>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</si>
  <si>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</si>
  <si>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</si>
  <si>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</si>
  <si>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</si>
  <si>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</si>
  <si>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</si>
  <si>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</si>
  <si>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</si>
  <si>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</si>
  <si>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</si>
  <si>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</si>
  <si>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</si>
  <si>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</si>
  <si>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</si>
  <si>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</si>
  <si>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</si>
  <si>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</si>
  <si>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</si>
  <si>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</si>
  <si>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</si>
  <si>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</si>
  <si>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</si>
  <si>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</si>
  <si>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</si>
  <si>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</si>
  <si>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</si>
  <si>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</si>
  <si>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</si>
  <si>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</si>
  <si>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</si>
  <si>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忠县规划和自然资源局一般公共预算“三公”经费支出表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</si>
  <si>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</si>
  <si>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</si>
  <si>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</si>
  <si>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</si>
  <si>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</si>
  <si>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</si>
  <si>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</si>
  <si>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忠县规划和自然资源局政府性基金预算支出表</t>
  </si>
  <si>
    <t>本年政府性基金预算财政拨款支出</t>
  </si>
  <si>
    <t>附件3-6</t>
  </si>
  <si>
    <t>忠县规划和自然资源局部门收支总表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</si>
  <si>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</si>
  <si>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</si>
  <si>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</si>
  <si>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</si>
  <si>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</si>
  <si>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</si>
  <si>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</si>
  <si>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</si>
  <si>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</si>
  <si>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</si>
  <si>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</si>
  <si>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</si>
  <si>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</si>
  <si>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</si>
  <si>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忠县规划和自然资源局部门收入总表</t>
  </si>
  <si>
    <t>科目</t>
  </si>
  <si>
    <t>非教育收费收入预算</t>
  </si>
  <si>
    <t>教育收费收预算入</t>
  </si>
  <si>
    <t>附件3-8</t>
  </si>
  <si>
    <t>忠县规划和自然资源局部门支出总表</t>
  </si>
  <si>
    <t>上缴上级支出</t>
  </si>
  <si>
    <t>事业单位经营支出</t>
  </si>
  <si>
    <t>对下级单位补助支出</t>
  </si>
  <si>
    <t>附件3-9</t>
  </si>
  <si>
    <t>忠县规划和自然资源局政府采购预算明细表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</si>
  <si>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</si>
  <si>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</si>
  <si>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</si>
  <si>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</si>
  <si>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</si>
  <si>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</si>
  <si>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</si>
  <si>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403001001-忠县规划和自然资源局</t>
  </si>
  <si>
    <t>支出预算总量</t>
  </si>
  <si>
    <t xml:space="preserve">488600000
</t>
  </si>
  <si>
    <t>其中：部门预算支出</t>
  </si>
  <si>
    <t>当年整体绩效目标</t>
  </si>
  <si>
    <t>落实综合防灾减灾规划相关要求，发动全县广大群众共同检测和预防。做好统筹国土空间生态修复、组织实施最严格的耕地保护制度。负责测绘地理信息管理工作，促进全县空间规划和自然资源领域科技发展。做好全县空间规划和自然资源管理的督察工作。做好全县国土空间第三次调查工作.落实综合防灾减灾规划相关要求，组织编制全县地质灾害防治规划并指导实施。</t>
  </si>
  <si>
    <t>绩效指标</t>
  </si>
  <si>
    <t>指标名称</t>
  </si>
  <si>
    <t>指标权重</t>
  </si>
  <si>
    <t>计量单位</t>
  </si>
  <si>
    <t>指标性质</t>
  </si>
  <si>
    <t>指标值</t>
  </si>
  <si>
    <t>群策群防监测</t>
  </si>
  <si>
    <t>20%</t>
  </si>
  <si>
    <t>点</t>
  </si>
  <si>
    <t>日常管理</t>
  </si>
  <si>
    <t>950</t>
  </si>
  <si>
    <t>耕地修复保护</t>
  </si>
  <si>
    <t>万亩</t>
  </si>
  <si>
    <t>115.62</t>
  </si>
  <si>
    <t>国土空间规划</t>
  </si>
  <si>
    <t>平方千米</t>
  </si>
  <si>
    <t>50</t>
  </si>
  <si>
    <t>土地三次调查</t>
  </si>
  <si>
    <t>2187</t>
  </si>
  <si>
    <t>地质灾害治理</t>
  </si>
  <si>
    <t>万元</t>
  </si>
  <si>
    <t>投资类</t>
  </si>
  <si>
    <t>40000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</si>
  <si>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</si>
  <si>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</si>
  <si>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</si>
  <si>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</si>
  <si>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</si>
  <si>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</si>
  <si>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</si>
  <si>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</si>
  <si>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</si>
  <si>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</si>
  <si>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</si>
  <si>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</si>
  <si>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</si>
  <si>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</si>
  <si>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</si>
  <si>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忠县第三次土地调查</t>
  </si>
  <si>
    <t>经建科</t>
  </si>
  <si>
    <t>5800000</t>
  </si>
  <si>
    <t>1.土地现状调查,即按国家统一标准，在全县范围内选用遥感、测绘、地理信息、互联网技术等，统筹利用现有资料，以正射影像图为基础，实地调查土地的地类、面积和权属。</t>
  </si>
  <si>
    <t>国发[2017]48号、渝府发[2018]2号</t>
  </si>
  <si>
    <t>全面完成</t>
  </si>
  <si>
    <t>产出数量指标</t>
  </si>
  <si>
    <t>平方公里</t>
  </si>
  <si>
    <t>产出质量指标</t>
  </si>
  <si>
    <t>通过验收</t>
  </si>
  <si>
    <t>产出进度指标</t>
  </si>
  <si>
    <t>按上级要求完成</t>
  </si>
  <si>
    <t>产出成本指标</t>
  </si>
  <si>
    <t>788</t>
  </si>
  <si>
    <t>经济效益指标</t>
  </si>
  <si>
    <t>为经济发展服务</t>
  </si>
  <si>
    <t>社会效益指标</t>
  </si>
  <si>
    <t>服务社会发展</t>
  </si>
  <si>
    <t>环境效益指标</t>
  </si>
  <si>
    <t>提供经济保障</t>
  </si>
  <si>
    <t>可持续影响指标</t>
  </si>
  <si>
    <t>服务对象满意度指标</t>
  </si>
  <si>
    <t>%</t>
  </si>
  <si>
    <t>90</t>
  </si>
  <si>
    <t>社会公众满意度指标</t>
  </si>
  <si>
    <t>土地质量调查经费</t>
  </si>
  <si>
    <t>根据国家“十四五”规划编制工作的总体部署，按照矿产资源法律、法规的有关规定，开展土地质量调查。</t>
  </si>
  <si>
    <t>1.《中华人民共和国矿产资源法》和《重庆市矿产资源管理条例》；&lt;br/&gt;2.《矿产资源规划编制实施办法》（国土资源部令第55号）；&lt;br/&gt;3.《自然资源部关于全面开展矿产资源规划（2021－2025年）编制工作的通知》（自然资发〔2020〕43号）。&lt;br/&gt;</t>
  </si>
  <si>
    <t>一是完成各项规划资料的收集和整理；二是开展规划各项控制指标与市级规划指标的衔接；三是全面完成规划草案的编制和县级相关部门、单位的意见征求，基本形成规划送审稿。&lt;br/&gt;</t>
  </si>
  <si>
    <t>本</t>
  </si>
  <si>
    <t>1</t>
  </si>
  <si>
    <t>元</t>
  </si>
  <si>
    <t>547000</t>
  </si>
  <si>
    <t>提供基础保障</t>
  </si>
  <si>
    <t>建立农村区域不动产数据库</t>
  </si>
  <si>
    <t>6000000</t>
  </si>
  <si>
    <t>农村区域不动产产权勘测、定标、数据库建立等工作</t>
  </si>
  <si>
    <t>自然资办函【2019】1125号、渝规资函【2019】1558号、渝规资函【2020】478号&lt;br/&gt;</t>
  </si>
  <si>
    <t>按上级要求进度完成&lt;br/&gt;</t>
  </si>
  <si>
    <t>份</t>
  </si>
  <si>
    <t>生态保护红线评估方案</t>
  </si>
  <si>
    <t>技术报告</t>
  </si>
  <si>
    <t>套</t>
  </si>
  <si>
    <t>数据图件</t>
  </si>
  <si>
    <t>6190000</t>
  </si>
  <si>
    <t>编制忠县国土空间规划</t>
  </si>
  <si>
    <t>自然资发【2019】87号、自然资办发【2020】27号、渝规资函【2019】2066号、渝规资发【2019】201号、渝委发【2020】12号、忠府办【2019】116号、忠府函【2019】217号、县政府第66次常务会议纪要&lt;br/&gt;</t>
  </si>
  <si>
    <t>按上级要求完成进度&lt;br/&gt;</t>
  </si>
  <si>
    <t>国土空间规划面积</t>
  </si>
  <si>
    <t>个</t>
  </si>
  <si>
    <t>研究专题</t>
  </si>
  <si>
    <t>成果报告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</si>
</sst>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,##0.00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color indexed="5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0"/>
      <name val="Default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18" applyNumberFormat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39" fillId="14" borderId="19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0" borderId="0"/>
    <xf numFmtId="0" fontId="16" fillId="0" borderId="0"/>
    <xf numFmtId="0" fontId="16" fillId="0" borderId="0"/>
    <xf numFmtId="0" fontId="7" fillId="0" borderId="0" applyNumberFormat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4" fillId="0" borderId="2" xfId="52" applyFont="1" applyBorder="1" applyAlignment="1">
      <alignment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justify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2" xfId="52" applyFont="1" applyBorder="1" applyAlignment="1">
      <alignment horizontal="left" vertical="center" wrapText="1"/>
    </xf>
    <xf numFmtId="0" fontId="4" fillId="0" borderId="2" xfId="52" applyFont="1" applyBorder="1" applyAlignment="1">
      <alignment vertical="center"/>
    </xf>
    <xf numFmtId="0" fontId="6" fillId="0" borderId="0" xfId="50" applyNumberFormat="1" applyFont="1" applyFill="1" applyAlignment="1" applyProtection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176" fontId="15" fillId="2" borderId="5" xfId="52" applyNumberFormat="1" applyFont="1" applyFill="1" applyBorder="1" applyAlignment="1">
      <alignment horizontal="center" vertical="center" wrapText="1"/>
    </xf>
    <xf numFmtId="176" fontId="15" fillId="2" borderId="5" xfId="52" applyNumberFormat="1" applyFont="1" applyFill="1" applyBorder="1" applyAlignment="1">
      <alignment horizontal="right" vertical="top" wrapText="1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16" fillId="0" borderId="0" xfId="51" applyAlignment="1">
      <alignment horizontal="center" vertical="center"/>
    </xf>
    <xf numFmtId="0" fontId="16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14" fillId="0" borderId="6" xfId="51" applyNumberFormat="1" applyFont="1" applyFill="1" applyBorder="1" applyAlignment="1" applyProtection="1">
      <alignment horizontal="center" vertical="center" wrapText="1"/>
    </xf>
    <xf numFmtId="0" fontId="15" fillId="2" borderId="1" xfId="52" applyNumberFormat="1" applyFont="1" applyFill="1" applyBorder="1" applyAlignment="1">
      <alignment vertical="center" wrapText="1"/>
    </xf>
    <xf numFmtId="176" fontId="15" fillId="2" borderId="1" xfId="52" applyNumberFormat="1" applyFont="1" applyFill="1" applyBorder="1" applyAlignment="1">
      <alignment vertical="center" wrapText="1"/>
    </xf>
    <xf numFmtId="0" fontId="15" fillId="2" borderId="5" xfId="52" applyNumberFormat="1" applyFont="1" applyFill="1" applyBorder="1" applyAlignment="1">
      <alignment horizontal="center" vertical="center" wrapText="1"/>
    </xf>
    <xf numFmtId="0" fontId="15" fillId="2" borderId="5" xfId="52" applyNumberFormat="1" applyFont="1" applyFill="1" applyBorder="1" applyAlignment="1">
      <alignment horizontal="right" vertical="top" wrapText="1"/>
    </xf>
    <xf numFmtId="0" fontId="15" fillId="2" borderId="7" xfId="52" applyNumberFormat="1" applyFont="1" applyFill="1" applyBorder="1" applyAlignment="1">
      <alignment vertical="center" wrapText="1"/>
    </xf>
    <xf numFmtId="0" fontId="15" fillId="2" borderId="5" xfId="52" applyNumberFormat="1" applyFont="1" applyFill="1" applyBorder="1" applyAlignment="1">
      <alignment vertical="center" wrapText="1"/>
    </xf>
    <xf numFmtId="176" fontId="15" fillId="2" borderId="5" xfId="52" applyNumberFormat="1" applyFont="1" applyFill="1" applyBorder="1" applyAlignment="1">
      <alignment vertical="center" wrapText="1"/>
    </xf>
    <xf numFmtId="0" fontId="16" fillId="0" borderId="0" xfId="51" applyBorder="1"/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1" xfId="51" applyFont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5" fillId="2" borderId="1" xfId="52" applyNumberFormat="1" applyFont="1" applyFill="1" applyBorder="1" applyAlignment="1">
      <alignment horizontal="left" vertical="top" wrapText="1"/>
    </xf>
    <xf numFmtId="176" fontId="15" fillId="2" borderId="1" xfId="52" applyNumberFormat="1" applyFont="1" applyFill="1" applyBorder="1" applyAlignment="1">
      <alignment horizontal="right" vertical="top" wrapText="1"/>
    </xf>
    <xf numFmtId="0" fontId="15" fillId="2" borderId="1" xfId="52" applyNumberFormat="1" applyFont="1" applyFill="1" applyBorder="1" applyAlignment="1">
      <alignment horizontal="right" vertical="top" wrapText="1"/>
    </xf>
    <xf numFmtId="0" fontId="15" fillId="2" borderId="7" xfId="52" applyNumberFormat="1" applyFont="1" applyFill="1" applyBorder="1" applyAlignment="1">
      <alignment horizontal="left" vertical="top" wrapText="1"/>
    </xf>
    <xf numFmtId="0" fontId="15" fillId="2" borderId="5" xfId="52" applyNumberFormat="1" applyFont="1" applyFill="1" applyBorder="1" applyAlignment="1">
      <alignment horizontal="left" vertical="top" wrapText="1"/>
    </xf>
    <xf numFmtId="0" fontId="18" fillId="0" borderId="0" xfId="51" applyFont="1" applyFill="1" applyAlignment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14" fillId="0" borderId="8" xfId="51" applyNumberFormat="1" applyFont="1" applyFill="1" applyBorder="1" applyAlignment="1" applyProtection="1">
      <alignment horizontal="center" vertical="center"/>
    </xf>
    <xf numFmtId="0" fontId="14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0" fontId="6" fillId="0" borderId="3" xfId="51" applyFont="1" applyFill="1" applyBorder="1" applyAlignment="1">
      <alignment vertical="center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 wrapText="1"/>
    </xf>
    <xf numFmtId="4" fontId="6" fillId="0" borderId="4" xfId="51" applyNumberFormat="1" applyFont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4" xfId="51" applyFont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6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6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/>
    </xf>
    <xf numFmtId="0" fontId="8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9" xfId="51" applyNumberFormat="1" applyFont="1" applyFill="1" applyBorder="1" applyAlignment="1" applyProtection="1">
      <alignment horizontal="center" vertical="center" wrapText="1"/>
    </xf>
    <xf numFmtId="0" fontId="14" fillId="0" borderId="11" xfId="51" applyNumberFormat="1" applyFont="1" applyFill="1" applyBorder="1" applyAlignment="1" applyProtection="1">
      <alignment horizontal="center" vertical="center"/>
    </xf>
    <xf numFmtId="0" fontId="14" fillId="0" borderId="10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3" xfId="51" applyNumberFormat="1" applyFont="1" applyFill="1" applyBorder="1" applyAlignment="1" applyProtection="1"/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center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49" fontId="6" fillId="0" borderId="1" xfId="51" applyNumberFormat="1" applyFont="1" applyFill="1" applyBorder="1" applyAlignment="1" applyProtection="1"/>
    <xf numFmtId="177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7" fontId="6" fillId="0" borderId="1" xfId="51" applyNumberFormat="1" applyFont="1" applyFill="1" applyBorder="1" applyAlignment="1" applyProtection="1">
      <alignment vertical="center"/>
    </xf>
    <xf numFmtId="0" fontId="21" fillId="0" borderId="0" xfId="51" applyFont="1" applyFill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10" xfId="50" applyNumberFormat="1" applyFont="1" applyFill="1" applyBorder="1" applyAlignment="1">
      <alignment horizontal="right" vertical="center" wrapText="1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3" xfId="50" applyFont="1" applyFill="1" applyBorder="1" applyAlignment="1">
      <alignment horizontal="left" vertical="center"/>
    </xf>
    <xf numFmtId="4" fontId="6" fillId="0" borderId="6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3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4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16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3" borderId="1" xfId="0" applyFont="1" applyFill="1" applyBorder="1" applyAlignment="1">
      <alignment horizontal="center"/>
    </xf>
    <xf numFmtId="0" fontId="24" fillId="3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2.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2.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2.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2.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2.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2.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2.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2.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2.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2.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2.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2.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2.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2.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2.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2.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2.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2.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2.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2.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2.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2.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2.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2.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2.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2.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2.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2.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2.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2.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2.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2.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2.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2.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2.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2.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2.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2.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2.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2.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2.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2.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2.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2.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2.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2.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2.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2.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2.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2.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2.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2.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2.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2.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2.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2.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2.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2.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2.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2.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2.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2.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2.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2.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2.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2.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2.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2.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2.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2.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2.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2.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2.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2.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2.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2.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2.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2.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2.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2.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2.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2.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2.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2.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2.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2.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2.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2.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2.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2.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2.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2.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2.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2.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2.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2.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2.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2.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2.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2.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2.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2.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2.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2.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2.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2.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2.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2.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2.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2.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2.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2.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2.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2.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2.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2.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2.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2.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2.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2.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2.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2.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2.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2.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2.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2.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2.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2.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2.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2.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2.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2.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2.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2.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2.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2.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2.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2.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2.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2.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2.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2.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2.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2.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2.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2.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2.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2.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2.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2.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2.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2.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2.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2.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2.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2.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2.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2.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2.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2.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2.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2.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2.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2.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2.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2.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2.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2.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2.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2.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2.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2.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2.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2.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2.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2.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2.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2.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2.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2.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2.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2.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2.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2.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2.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2.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2.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2.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2.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2.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2.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2.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2.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2.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2.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2.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2.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2.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2.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2.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2.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2.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2.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2.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2.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2.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2.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2.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2.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2.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2.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2.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2.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2.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2.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2.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2.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2.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2.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2.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2.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2.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2.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2.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2.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2.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2.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2.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2.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2.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2.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2.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2.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2.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2.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2.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2.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2.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2.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2.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2.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2.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2.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2.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2.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2.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2.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2.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2.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2.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2.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2.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2.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2.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2.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F18" sqref="F1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1" t="s">
        <v>531</v>
      </c>
      <c r="B1" s="32"/>
      <c r="C1" s="32"/>
      <c r="D1" s="32"/>
      <c r="E1" s="32"/>
      <c r="F1" s="32"/>
    </row>
    <row r="2" ht="40.5" customHeight="1" spans="1:11">
      <c r="A2" s="33" t="s">
        <v>532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1" spans="1:11">
      <c r="A3" s="32"/>
      <c r="B3" s="32"/>
      <c r="C3" s="32"/>
      <c r="D3" s="32"/>
      <c r="E3" s="32"/>
      <c r="F3" s="32"/>
      <c r="K3" s="14" t="s">
        <v>313</v>
      </c>
    </row>
    <row r="4" ht="22.5" customHeight="1" spans="1:11">
      <c r="A4" s="34" t="s">
        <v>316</v>
      </c>
      <c r="B4" s="35" t="s">
        <v>318</v>
      </c>
      <c r="C4" s="35" t="s">
        <v>518</v>
      </c>
      <c r="D4" s="35" t="s">
        <v>508</v>
      </c>
      <c r="E4" s="35" t="s">
        <v>509</v>
      </c>
      <c r="F4" s="35" t="s">
        <v>510</v>
      </c>
      <c r="G4" s="35" t="s">
        <v>511</v>
      </c>
      <c r="H4" s="35"/>
      <c r="I4" s="35" t="s">
        <v>512</v>
      </c>
      <c r="J4" s="35" t="s">
        <v>513</v>
      </c>
      <c r="K4" s="35" t="s">
        <v>516</v>
      </c>
    </row>
    <row r="5" s="30" customFormat="1" ht="57" customHeight="1" spans="1:11">
      <c r="A5" s="34"/>
      <c r="B5" s="35"/>
      <c r="C5" s="35"/>
      <c r="D5" s="35"/>
      <c r="E5" s="35"/>
      <c r="F5" s="35"/>
      <c r="G5" s="35" t="s">
        <v>524</v>
      </c>
      <c r="H5" s="35" t="s">
        <v>533</v>
      </c>
      <c r="I5" s="35"/>
      <c r="J5" s="35"/>
      <c r="K5" s="35"/>
    </row>
    <row r="6" ht="30" customHeight="1" spans="1:11">
      <c r="A6" s="36" t="s">
        <v>318</v>
      </c>
      <c r="B6" s="37">
        <v>769000</v>
      </c>
      <c r="C6" s="37"/>
      <c r="D6" s="37">
        <v>769000</v>
      </c>
      <c r="E6" s="38"/>
      <c r="F6" s="39"/>
      <c r="G6" s="39"/>
      <c r="H6" s="39"/>
      <c r="I6" s="39"/>
      <c r="J6" s="39"/>
      <c r="K6" s="39"/>
    </row>
    <row r="7" ht="48" customHeight="1" spans="1:11">
      <c r="A7" s="40" t="s">
        <v>534</v>
      </c>
      <c r="B7" s="37">
        <v>269000</v>
      </c>
      <c r="C7" s="37"/>
      <c r="D7" s="37">
        <v>269000</v>
      </c>
      <c r="E7" s="38"/>
      <c r="F7" s="39"/>
      <c r="G7" s="39"/>
      <c r="H7" s="39"/>
      <c r="I7" s="39"/>
      <c r="J7" s="39"/>
      <c r="K7" s="39"/>
    </row>
    <row r="8" ht="48" customHeight="1" spans="1:11">
      <c r="A8" s="40" t="s">
        <v>535</v>
      </c>
      <c r="B8" s="37">
        <v>500000</v>
      </c>
      <c r="C8" s="37"/>
      <c r="D8" s="37">
        <v>500000</v>
      </c>
      <c r="E8" s="38"/>
      <c r="F8" s="39"/>
      <c r="G8" s="39"/>
      <c r="H8" s="39"/>
      <c r="I8" s="39"/>
      <c r="J8" s="39"/>
      <c r="K8" s="39"/>
    </row>
    <row r="9" ht="49.5" customHeight="1" spans="1:11">
      <c r="A9" s="40" t="s">
        <v>536</v>
      </c>
      <c r="B9" s="37">
        <v>0</v>
      </c>
      <c r="C9" s="37"/>
      <c r="D9" s="37">
        <v>0</v>
      </c>
      <c r="E9" s="38"/>
      <c r="F9" s="39"/>
      <c r="G9" s="39"/>
      <c r="H9" s="39"/>
      <c r="I9" s="39"/>
      <c r="J9" s="39"/>
      <c r="K9" s="39"/>
    </row>
    <row r="10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D20" sqref="D20"/>
    </sheetView>
  </sheetViews>
  <sheetFormatPr defaultColWidth="9" defaultRowHeight="12.75" outlineLevelCol="5"/>
  <cols>
    <col min="1" max="1" width="19" style="17" customWidth="1"/>
    <col min="2" max="2" width="32.875" style="17" customWidth="1"/>
    <col min="3" max="6" width="19.5" style="17" customWidth="1"/>
    <col min="7" max="255" width="9" style="17"/>
    <col min="256" max="256" width="1.125" style="17" customWidth="1"/>
    <col min="257" max="257" width="16.5" style="17" customWidth="1"/>
    <col min="258" max="258" width="29.375" style="17" customWidth="1"/>
    <col min="259" max="259" width="10.875" style="17" customWidth="1"/>
    <col min="260" max="260" width="12.625" style="17" customWidth="1"/>
    <col min="261" max="261" width="12.375" style="17" customWidth="1"/>
    <col min="262" max="262" width="12.5" style="17" customWidth="1"/>
    <col min="263" max="511" width="9" style="17"/>
    <col min="512" max="512" width="1.125" style="17" customWidth="1"/>
    <col min="513" max="513" width="16.5" style="17" customWidth="1"/>
    <col min="514" max="514" width="29.375" style="17" customWidth="1"/>
    <col min="515" max="515" width="10.875" style="17" customWidth="1"/>
    <col min="516" max="516" width="12.625" style="17" customWidth="1"/>
    <col min="517" max="517" width="12.375" style="17" customWidth="1"/>
    <col min="518" max="518" width="12.5" style="17" customWidth="1"/>
    <col min="519" max="767" width="9" style="17"/>
    <col min="768" max="768" width="1.125" style="17" customWidth="1"/>
    <col min="769" max="769" width="16.5" style="17" customWidth="1"/>
    <col min="770" max="770" width="29.375" style="17" customWidth="1"/>
    <col min="771" max="771" width="10.875" style="17" customWidth="1"/>
    <col min="772" max="772" width="12.625" style="17" customWidth="1"/>
    <col min="773" max="773" width="12.375" style="17" customWidth="1"/>
    <col min="774" max="774" width="12.5" style="17" customWidth="1"/>
    <col min="775" max="1023" width="9" style="17"/>
    <col min="1024" max="1024" width="1.125" style="17" customWidth="1"/>
    <col min="1025" max="1025" width="16.5" style="17" customWidth="1"/>
    <col min="1026" max="1026" width="29.375" style="17" customWidth="1"/>
    <col min="1027" max="1027" width="10.875" style="17" customWidth="1"/>
    <col min="1028" max="1028" width="12.625" style="17" customWidth="1"/>
    <col min="1029" max="1029" width="12.375" style="17" customWidth="1"/>
    <col min="1030" max="1030" width="12.5" style="17" customWidth="1"/>
    <col min="1031" max="1279" width="9" style="17"/>
    <col min="1280" max="1280" width="1.125" style="17" customWidth="1"/>
    <col min="1281" max="1281" width="16.5" style="17" customWidth="1"/>
    <col min="1282" max="1282" width="29.375" style="17" customWidth="1"/>
    <col min="1283" max="1283" width="10.875" style="17" customWidth="1"/>
    <col min="1284" max="1284" width="12.625" style="17" customWidth="1"/>
    <col min="1285" max="1285" width="12.375" style="17" customWidth="1"/>
    <col min="1286" max="1286" width="12.5" style="17" customWidth="1"/>
    <col min="1287" max="1535" width="9" style="17"/>
    <col min="1536" max="1536" width="1.125" style="17" customWidth="1"/>
    <col min="1537" max="1537" width="16.5" style="17" customWidth="1"/>
    <col min="1538" max="1538" width="29.375" style="17" customWidth="1"/>
    <col min="1539" max="1539" width="10.875" style="17" customWidth="1"/>
    <col min="1540" max="1540" width="12.625" style="17" customWidth="1"/>
    <col min="1541" max="1541" width="12.375" style="17" customWidth="1"/>
    <col min="1542" max="1542" width="12.5" style="17" customWidth="1"/>
    <col min="1543" max="1791" width="9" style="17"/>
    <col min="1792" max="1792" width="1.125" style="17" customWidth="1"/>
    <col min="1793" max="1793" width="16.5" style="17" customWidth="1"/>
    <col min="1794" max="1794" width="29.375" style="17" customWidth="1"/>
    <col min="1795" max="1795" width="10.875" style="17" customWidth="1"/>
    <col min="1796" max="1796" width="12.625" style="17" customWidth="1"/>
    <col min="1797" max="1797" width="12.375" style="17" customWidth="1"/>
    <col min="1798" max="1798" width="12.5" style="17" customWidth="1"/>
    <col min="1799" max="2047" width="9" style="17"/>
    <col min="2048" max="2048" width="1.125" style="17" customWidth="1"/>
    <col min="2049" max="2049" width="16.5" style="17" customWidth="1"/>
    <col min="2050" max="2050" width="29.375" style="17" customWidth="1"/>
    <col min="2051" max="2051" width="10.875" style="17" customWidth="1"/>
    <col min="2052" max="2052" width="12.625" style="17" customWidth="1"/>
    <col min="2053" max="2053" width="12.375" style="17" customWidth="1"/>
    <col min="2054" max="2054" width="12.5" style="17" customWidth="1"/>
    <col min="2055" max="2303" width="9" style="17"/>
    <col min="2304" max="2304" width="1.125" style="17" customWidth="1"/>
    <col min="2305" max="2305" width="16.5" style="17" customWidth="1"/>
    <col min="2306" max="2306" width="29.375" style="17" customWidth="1"/>
    <col min="2307" max="2307" width="10.875" style="17" customWidth="1"/>
    <col min="2308" max="2308" width="12.625" style="17" customWidth="1"/>
    <col min="2309" max="2309" width="12.375" style="17" customWidth="1"/>
    <col min="2310" max="2310" width="12.5" style="17" customWidth="1"/>
    <col min="2311" max="2559" width="9" style="17"/>
    <col min="2560" max="2560" width="1.125" style="17" customWidth="1"/>
    <col min="2561" max="2561" width="16.5" style="17" customWidth="1"/>
    <col min="2562" max="2562" width="29.375" style="17" customWidth="1"/>
    <col min="2563" max="2563" width="10.875" style="17" customWidth="1"/>
    <col min="2564" max="2564" width="12.625" style="17" customWidth="1"/>
    <col min="2565" max="2565" width="12.375" style="17" customWidth="1"/>
    <col min="2566" max="2566" width="12.5" style="17" customWidth="1"/>
    <col min="2567" max="2815" width="9" style="17"/>
    <col min="2816" max="2816" width="1.125" style="17" customWidth="1"/>
    <col min="2817" max="2817" width="16.5" style="17" customWidth="1"/>
    <col min="2818" max="2818" width="29.375" style="17" customWidth="1"/>
    <col min="2819" max="2819" width="10.875" style="17" customWidth="1"/>
    <col min="2820" max="2820" width="12.625" style="17" customWidth="1"/>
    <col min="2821" max="2821" width="12.375" style="17" customWidth="1"/>
    <col min="2822" max="2822" width="12.5" style="17" customWidth="1"/>
    <col min="2823" max="3071" width="9" style="17"/>
    <col min="3072" max="3072" width="1.125" style="17" customWidth="1"/>
    <col min="3073" max="3073" width="16.5" style="17" customWidth="1"/>
    <col min="3074" max="3074" width="29.375" style="17" customWidth="1"/>
    <col min="3075" max="3075" width="10.875" style="17" customWidth="1"/>
    <col min="3076" max="3076" width="12.625" style="17" customWidth="1"/>
    <col min="3077" max="3077" width="12.375" style="17" customWidth="1"/>
    <col min="3078" max="3078" width="12.5" style="17" customWidth="1"/>
    <col min="3079" max="3327" width="9" style="17"/>
    <col min="3328" max="3328" width="1.125" style="17" customWidth="1"/>
    <col min="3329" max="3329" width="16.5" style="17" customWidth="1"/>
    <col min="3330" max="3330" width="29.375" style="17" customWidth="1"/>
    <col min="3331" max="3331" width="10.875" style="17" customWidth="1"/>
    <col min="3332" max="3332" width="12.625" style="17" customWidth="1"/>
    <col min="3333" max="3333" width="12.375" style="17" customWidth="1"/>
    <col min="3334" max="3334" width="12.5" style="17" customWidth="1"/>
    <col min="3335" max="3583" width="9" style="17"/>
    <col min="3584" max="3584" width="1.125" style="17" customWidth="1"/>
    <col min="3585" max="3585" width="16.5" style="17" customWidth="1"/>
    <col min="3586" max="3586" width="29.375" style="17" customWidth="1"/>
    <col min="3587" max="3587" width="10.875" style="17" customWidth="1"/>
    <col min="3588" max="3588" width="12.625" style="17" customWidth="1"/>
    <col min="3589" max="3589" width="12.375" style="17" customWidth="1"/>
    <col min="3590" max="3590" width="12.5" style="17" customWidth="1"/>
    <col min="3591" max="3839" width="9" style="17"/>
    <col min="3840" max="3840" width="1.125" style="17" customWidth="1"/>
    <col min="3841" max="3841" width="16.5" style="17" customWidth="1"/>
    <col min="3842" max="3842" width="29.375" style="17" customWidth="1"/>
    <col min="3843" max="3843" width="10.875" style="17" customWidth="1"/>
    <col min="3844" max="3844" width="12.625" style="17" customWidth="1"/>
    <col min="3845" max="3845" width="12.375" style="17" customWidth="1"/>
    <col min="3846" max="3846" width="12.5" style="17" customWidth="1"/>
    <col min="3847" max="4095" width="9" style="17"/>
    <col min="4096" max="4096" width="1.125" style="17" customWidth="1"/>
    <col min="4097" max="4097" width="16.5" style="17" customWidth="1"/>
    <col min="4098" max="4098" width="29.375" style="17" customWidth="1"/>
    <col min="4099" max="4099" width="10.875" style="17" customWidth="1"/>
    <col min="4100" max="4100" width="12.625" style="17" customWidth="1"/>
    <col min="4101" max="4101" width="12.375" style="17" customWidth="1"/>
    <col min="4102" max="4102" width="12.5" style="17" customWidth="1"/>
    <col min="4103" max="4351" width="9" style="17"/>
    <col min="4352" max="4352" width="1.125" style="17" customWidth="1"/>
    <col min="4353" max="4353" width="16.5" style="17" customWidth="1"/>
    <col min="4354" max="4354" width="29.375" style="17" customWidth="1"/>
    <col min="4355" max="4355" width="10.875" style="17" customWidth="1"/>
    <col min="4356" max="4356" width="12.625" style="17" customWidth="1"/>
    <col min="4357" max="4357" width="12.375" style="17" customWidth="1"/>
    <col min="4358" max="4358" width="12.5" style="17" customWidth="1"/>
    <col min="4359" max="4607" width="9" style="17"/>
    <col min="4608" max="4608" width="1.125" style="17" customWidth="1"/>
    <col min="4609" max="4609" width="16.5" style="17" customWidth="1"/>
    <col min="4610" max="4610" width="29.375" style="17" customWidth="1"/>
    <col min="4611" max="4611" width="10.875" style="17" customWidth="1"/>
    <col min="4612" max="4612" width="12.625" style="17" customWidth="1"/>
    <col min="4613" max="4613" width="12.375" style="17" customWidth="1"/>
    <col min="4614" max="4614" width="12.5" style="17" customWidth="1"/>
    <col min="4615" max="4863" width="9" style="17"/>
    <col min="4864" max="4864" width="1.125" style="17" customWidth="1"/>
    <col min="4865" max="4865" width="16.5" style="17" customWidth="1"/>
    <col min="4866" max="4866" width="29.375" style="17" customWidth="1"/>
    <col min="4867" max="4867" width="10.875" style="17" customWidth="1"/>
    <col min="4868" max="4868" width="12.625" style="17" customWidth="1"/>
    <col min="4869" max="4869" width="12.375" style="17" customWidth="1"/>
    <col min="4870" max="4870" width="12.5" style="17" customWidth="1"/>
    <col min="4871" max="5119" width="9" style="17"/>
    <col min="5120" max="5120" width="1.125" style="17" customWidth="1"/>
    <col min="5121" max="5121" width="16.5" style="17" customWidth="1"/>
    <col min="5122" max="5122" width="29.375" style="17" customWidth="1"/>
    <col min="5123" max="5123" width="10.875" style="17" customWidth="1"/>
    <col min="5124" max="5124" width="12.625" style="17" customWidth="1"/>
    <col min="5125" max="5125" width="12.375" style="17" customWidth="1"/>
    <col min="5126" max="5126" width="12.5" style="17" customWidth="1"/>
    <col min="5127" max="5375" width="9" style="17"/>
    <col min="5376" max="5376" width="1.125" style="17" customWidth="1"/>
    <col min="5377" max="5377" width="16.5" style="17" customWidth="1"/>
    <col min="5378" max="5378" width="29.375" style="17" customWidth="1"/>
    <col min="5379" max="5379" width="10.875" style="17" customWidth="1"/>
    <col min="5380" max="5380" width="12.625" style="17" customWidth="1"/>
    <col min="5381" max="5381" width="12.375" style="17" customWidth="1"/>
    <col min="5382" max="5382" width="12.5" style="17" customWidth="1"/>
    <col min="5383" max="5631" width="9" style="17"/>
    <col min="5632" max="5632" width="1.125" style="17" customWidth="1"/>
    <col min="5633" max="5633" width="16.5" style="17" customWidth="1"/>
    <col min="5634" max="5634" width="29.375" style="17" customWidth="1"/>
    <col min="5635" max="5635" width="10.875" style="17" customWidth="1"/>
    <col min="5636" max="5636" width="12.625" style="17" customWidth="1"/>
    <col min="5637" max="5637" width="12.375" style="17" customWidth="1"/>
    <col min="5638" max="5638" width="12.5" style="17" customWidth="1"/>
    <col min="5639" max="5887" width="9" style="17"/>
    <col min="5888" max="5888" width="1.125" style="17" customWidth="1"/>
    <col min="5889" max="5889" width="16.5" style="17" customWidth="1"/>
    <col min="5890" max="5890" width="29.375" style="17" customWidth="1"/>
    <col min="5891" max="5891" width="10.875" style="17" customWidth="1"/>
    <col min="5892" max="5892" width="12.625" style="17" customWidth="1"/>
    <col min="5893" max="5893" width="12.375" style="17" customWidth="1"/>
    <col min="5894" max="5894" width="12.5" style="17" customWidth="1"/>
    <col min="5895" max="6143" width="9" style="17"/>
    <col min="6144" max="6144" width="1.125" style="17" customWidth="1"/>
    <col min="6145" max="6145" width="16.5" style="17" customWidth="1"/>
    <col min="6146" max="6146" width="29.375" style="17" customWidth="1"/>
    <col min="6147" max="6147" width="10.875" style="17" customWidth="1"/>
    <col min="6148" max="6148" width="12.625" style="17" customWidth="1"/>
    <col min="6149" max="6149" width="12.375" style="17" customWidth="1"/>
    <col min="6150" max="6150" width="12.5" style="17" customWidth="1"/>
    <col min="6151" max="6399" width="9" style="17"/>
    <col min="6400" max="6400" width="1.125" style="17" customWidth="1"/>
    <col min="6401" max="6401" width="16.5" style="17" customWidth="1"/>
    <col min="6402" max="6402" width="29.375" style="17" customWidth="1"/>
    <col min="6403" max="6403" width="10.875" style="17" customWidth="1"/>
    <col min="6404" max="6404" width="12.625" style="17" customWidth="1"/>
    <col min="6405" max="6405" width="12.375" style="17" customWidth="1"/>
    <col min="6406" max="6406" width="12.5" style="17" customWidth="1"/>
    <col min="6407" max="6655" width="9" style="17"/>
    <col min="6656" max="6656" width="1.125" style="17" customWidth="1"/>
    <col min="6657" max="6657" width="16.5" style="17" customWidth="1"/>
    <col min="6658" max="6658" width="29.375" style="17" customWidth="1"/>
    <col min="6659" max="6659" width="10.875" style="17" customWidth="1"/>
    <col min="6660" max="6660" width="12.625" style="17" customWidth="1"/>
    <col min="6661" max="6661" width="12.375" style="17" customWidth="1"/>
    <col min="6662" max="6662" width="12.5" style="17" customWidth="1"/>
    <col min="6663" max="6911" width="9" style="17"/>
    <col min="6912" max="6912" width="1.125" style="17" customWidth="1"/>
    <col min="6913" max="6913" width="16.5" style="17" customWidth="1"/>
    <col min="6914" max="6914" width="29.375" style="17" customWidth="1"/>
    <col min="6915" max="6915" width="10.875" style="17" customWidth="1"/>
    <col min="6916" max="6916" width="12.625" style="17" customWidth="1"/>
    <col min="6917" max="6917" width="12.375" style="17" customWidth="1"/>
    <col min="6918" max="6918" width="12.5" style="17" customWidth="1"/>
    <col min="6919" max="7167" width="9" style="17"/>
    <col min="7168" max="7168" width="1.125" style="17" customWidth="1"/>
    <col min="7169" max="7169" width="16.5" style="17" customWidth="1"/>
    <col min="7170" max="7170" width="29.375" style="17" customWidth="1"/>
    <col min="7171" max="7171" width="10.875" style="17" customWidth="1"/>
    <col min="7172" max="7172" width="12.625" style="17" customWidth="1"/>
    <col min="7173" max="7173" width="12.375" style="17" customWidth="1"/>
    <col min="7174" max="7174" width="12.5" style="17" customWidth="1"/>
    <col min="7175" max="7423" width="9" style="17"/>
    <col min="7424" max="7424" width="1.125" style="17" customWidth="1"/>
    <col min="7425" max="7425" width="16.5" style="17" customWidth="1"/>
    <col min="7426" max="7426" width="29.375" style="17" customWidth="1"/>
    <col min="7427" max="7427" width="10.875" style="17" customWidth="1"/>
    <col min="7428" max="7428" width="12.625" style="17" customWidth="1"/>
    <col min="7429" max="7429" width="12.375" style="17" customWidth="1"/>
    <col min="7430" max="7430" width="12.5" style="17" customWidth="1"/>
    <col min="7431" max="7679" width="9" style="17"/>
    <col min="7680" max="7680" width="1.125" style="17" customWidth="1"/>
    <col min="7681" max="7681" width="16.5" style="17" customWidth="1"/>
    <col min="7682" max="7682" width="29.375" style="17" customWidth="1"/>
    <col min="7683" max="7683" width="10.875" style="17" customWidth="1"/>
    <col min="7684" max="7684" width="12.625" style="17" customWidth="1"/>
    <col min="7685" max="7685" width="12.375" style="17" customWidth="1"/>
    <col min="7686" max="7686" width="12.5" style="17" customWidth="1"/>
    <col min="7687" max="7935" width="9" style="17"/>
    <col min="7936" max="7936" width="1.125" style="17" customWidth="1"/>
    <col min="7937" max="7937" width="16.5" style="17" customWidth="1"/>
    <col min="7938" max="7938" width="29.375" style="17" customWidth="1"/>
    <col min="7939" max="7939" width="10.875" style="17" customWidth="1"/>
    <col min="7940" max="7940" width="12.625" style="17" customWidth="1"/>
    <col min="7941" max="7941" width="12.375" style="17" customWidth="1"/>
    <col min="7942" max="7942" width="12.5" style="17" customWidth="1"/>
    <col min="7943" max="8191" width="9" style="17"/>
    <col min="8192" max="8192" width="1.125" style="17" customWidth="1"/>
    <col min="8193" max="8193" width="16.5" style="17" customWidth="1"/>
    <col min="8194" max="8194" width="29.375" style="17" customWidth="1"/>
    <col min="8195" max="8195" width="10.875" style="17" customWidth="1"/>
    <col min="8196" max="8196" width="12.625" style="17" customWidth="1"/>
    <col min="8197" max="8197" width="12.375" style="17" customWidth="1"/>
    <col min="8198" max="8198" width="12.5" style="17" customWidth="1"/>
    <col min="8199" max="8447" width="9" style="17"/>
    <col min="8448" max="8448" width="1.125" style="17" customWidth="1"/>
    <col min="8449" max="8449" width="16.5" style="17" customWidth="1"/>
    <col min="8450" max="8450" width="29.375" style="17" customWidth="1"/>
    <col min="8451" max="8451" width="10.875" style="17" customWidth="1"/>
    <col min="8452" max="8452" width="12.625" style="17" customWidth="1"/>
    <col min="8453" max="8453" width="12.375" style="17" customWidth="1"/>
    <col min="8454" max="8454" width="12.5" style="17" customWidth="1"/>
    <col min="8455" max="8703" width="9" style="17"/>
    <col min="8704" max="8704" width="1.125" style="17" customWidth="1"/>
    <col min="8705" max="8705" width="16.5" style="17" customWidth="1"/>
    <col min="8706" max="8706" width="29.375" style="17" customWidth="1"/>
    <col min="8707" max="8707" width="10.875" style="17" customWidth="1"/>
    <col min="8708" max="8708" width="12.625" style="17" customWidth="1"/>
    <col min="8709" max="8709" width="12.375" style="17" customWidth="1"/>
    <col min="8710" max="8710" width="12.5" style="17" customWidth="1"/>
    <col min="8711" max="8959" width="9" style="17"/>
    <col min="8960" max="8960" width="1.125" style="17" customWidth="1"/>
    <col min="8961" max="8961" width="16.5" style="17" customWidth="1"/>
    <col min="8962" max="8962" width="29.375" style="17" customWidth="1"/>
    <col min="8963" max="8963" width="10.875" style="17" customWidth="1"/>
    <col min="8964" max="8964" width="12.625" style="17" customWidth="1"/>
    <col min="8965" max="8965" width="12.375" style="17" customWidth="1"/>
    <col min="8966" max="8966" width="12.5" style="17" customWidth="1"/>
    <col min="8967" max="9215" width="9" style="17"/>
    <col min="9216" max="9216" width="1.125" style="17" customWidth="1"/>
    <col min="9217" max="9217" width="16.5" style="17" customWidth="1"/>
    <col min="9218" max="9218" width="29.375" style="17" customWidth="1"/>
    <col min="9219" max="9219" width="10.875" style="17" customWidth="1"/>
    <col min="9220" max="9220" width="12.625" style="17" customWidth="1"/>
    <col min="9221" max="9221" width="12.375" style="17" customWidth="1"/>
    <col min="9222" max="9222" width="12.5" style="17" customWidth="1"/>
    <col min="9223" max="9471" width="9" style="17"/>
    <col min="9472" max="9472" width="1.125" style="17" customWidth="1"/>
    <col min="9473" max="9473" width="16.5" style="17" customWidth="1"/>
    <col min="9474" max="9474" width="29.375" style="17" customWidth="1"/>
    <col min="9475" max="9475" width="10.875" style="17" customWidth="1"/>
    <col min="9476" max="9476" width="12.625" style="17" customWidth="1"/>
    <col min="9477" max="9477" width="12.375" style="17" customWidth="1"/>
    <col min="9478" max="9478" width="12.5" style="17" customWidth="1"/>
    <col min="9479" max="9727" width="9" style="17"/>
    <col min="9728" max="9728" width="1.125" style="17" customWidth="1"/>
    <col min="9729" max="9729" width="16.5" style="17" customWidth="1"/>
    <col min="9730" max="9730" width="29.375" style="17" customWidth="1"/>
    <col min="9731" max="9731" width="10.875" style="17" customWidth="1"/>
    <col min="9732" max="9732" width="12.625" style="17" customWidth="1"/>
    <col min="9733" max="9733" width="12.375" style="17" customWidth="1"/>
    <col min="9734" max="9734" width="12.5" style="17" customWidth="1"/>
    <col min="9735" max="9983" width="9" style="17"/>
    <col min="9984" max="9984" width="1.125" style="17" customWidth="1"/>
    <col min="9985" max="9985" width="16.5" style="17" customWidth="1"/>
    <col min="9986" max="9986" width="29.375" style="17" customWidth="1"/>
    <col min="9987" max="9987" width="10.875" style="17" customWidth="1"/>
    <col min="9988" max="9988" width="12.625" style="17" customWidth="1"/>
    <col min="9989" max="9989" width="12.375" style="17" customWidth="1"/>
    <col min="9990" max="9990" width="12.5" style="17" customWidth="1"/>
    <col min="9991" max="10239" width="9" style="17"/>
    <col min="10240" max="10240" width="1.125" style="17" customWidth="1"/>
    <col min="10241" max="10241" width="16.5" style="17" customWidth="1"/>
    <col min="10242" max="10242" width="29.375" style="17" customWidth="1"/>
    <col min="10243" max="10243" width="10.875" style="17" customWidth="1"/>
    <col min="10244" max="10244" width="12.625" style="17" customWidth="1"/>
    <col min="10245" max="10245" width="12.375" style="17" customWidth="1"/>
    <col min="10246" max="10246" width="12.5" style="17" customWidth="1"/>
    <col min="10247" max="10495" width="9" style="17"/>
    <col min="10496" max="10496" width="1.125" style="17" customWidth="1"/>
    <col min="10497" max="10497" width="16.5" style="17" customWidth="1"/>
    <col min="10498" max="10498" width="29.375" style="17" customWidth="1"/>
    <col min="10499" max="10499" width="10.875" style="17" customWidth="1"/>
    <col min="10500" max="10500" width="12.625" style="17" customWidth="1"/>
    <col min="10501" max="10501" width="12.375" style="17" customWidth="1"/>
    <col min="10502" max="10502" width="12.5" style="17" customWidth="1"/>
    <col min="10503" max="10751" width="9" style="17"/>
    <col min="10752" max="10752" width="1.125" style="17" customWidth="1"/>
    <col min="10753" max="10753" width="16.5" style="17" customWidth="1"/>
    <col min="10754" max="10754" width="29.375" style="17" customWidth="1"/>
    <col min="10755" max="10755" width="10.875" style="17" customWidth="1"/>
    <col min="10756" max="10756" width="12.625" style="17" customWidth="1"/>
    <col min="10757" max="10757" width="12.375" style="17" customWidth="1"/>
    <col min="10758" max="10758" width="12.5" style="17" customWidth="1"/>
    <col min="10759" max="11007" width="9" style="17"/>
    <col min="11008" max="11008" width="1.125" style="17" customWidth="1"/>
    <col min="11009" max="11009" width="16.5" style="17" customWidth="1"/>
    <col min="11010" max="11010" width="29.375" style="17" customWidth="1"/>
    <col min="11011" max="11011" width="10.875" style="17" customWidth="1"/>
    <col min="11012" max="11012" width="12.625" style="17" customWidth="1"/>
    <col min="11013" max="11013" width="12.375" style="17" customWidth="1"/>
    <col min="11014" max="11014" width="12.5" style="17" customWidth="1"/>
    <col min="11015" max="11263" width="9" style="17"/>
    <col min="11264" max="11264" width="1.125" style="17" customWidth="1"/>
    <col min="11265" max="11265" width="16.5" style="17" customWidth="1"/>
    <col min="11266" max="11266" width="29.375" style="17" customWidth="1"/>
    <col min="11267" max="11267" width="10.875" style="17" customWidth="1"/>
    <col min="11268" max="11268" width="12.625" style="17" customWidth="1"/>
    <col min="11269" max="11269" width="12.375" style="17" customWidth="1"/>
    <col min="11270" max="11270" width="12.5" style="17" customWidth="1"/>
    <col min="11271" max="11519" width="9" style="17"/>
    <col min="11520" max="11520" width="1.125" style="17" customWidth="1"/>
    <col min="11521" max="11521" width="16.5" style="17" customWidth="1"/>
    <col min="11522" max="11522" width="29.375" style="17" customWidth="1"/>
    <col min="11523" max="11523" width="10.875" style="17" customWidth="1"/>
    <col min="11524" max="11524" width="12.625" style="17" customWidth="1"/>
    <col min="11525" max="11525" width="12.375" style="17" customWidth="1"/>
    <col min="11526" max="11526" width="12.5" style="17" customWidth="1"/>
    <col min="11527" max="11775" width="9" style="17"/>
    <col min="11776" max="11776" width="1.125" style="17" customWidth="1"/>
    <col min="11777" max="11777" width="16.5" style="17" customWidth="1"/>
    <col min="11778" max="11778" width="29.375" style="17" customWidth="1"/>
    <col min="11779" max="11779" width="10.875" style="17" customWidth="1"/>
    <col min="11780" max="11780" width="12.625" style="17" customWidth="1"/>
    <col min="11781" max="11781" width="12.375" style="17" customWidth="1"/>
    <col min="11782" max="11782" width="12.5" style="17" customWidth="1"/>
    <col min="11783" max="12031" width="9" style="17"/>
    <col min="12032" max="12032" width="1.125" style="17" customWidth="1"/>
    <col min="12033" max="12033" width="16.5" style="17" customWidth="1"/>
    <col min="12034" max="12034" width="29.375" style="17" customWidth="1"/>
    <col min="12035" max="12035" width="10.875" style="17" customWidth="1"/>
    <col min="12036" max="12036" width="12.625" style="17" customWidth="1"/>
    <col min="12037" max="12037" width="12.375" style="17" customWidth="1"/>
    <col min="12038" max="12038" width="12.5" style="17" customWidth="1"/>
    <col min="12039" max="12287" width="9" style="17"/>
    <col min="12288" max="12288" width="1.125" style="17" customWidth="1"/>
    <col min="12289" max="12289" width="16.5" style="17" customWidth="1"/>
    <col min="12290" max="12290" width="29.375" style="17" customWidth="1"/>
    <col min="12291" max="12291" width="10.875" style="17" customWidth="1"/>
    <col min="12292" max="12292" width="12.625" style="17" customWidth="1"/>
    <col min="12293" max="12293" width="12.375" style="17" customWidth="1"/>
    <col min="12294" max="12294" width="12.5" style="17" customWidth="1"/>
    <col min="12295" max="12543" width="9" style="17"/>
    <col min="12544" max="12544" width="1.125" style="17" customWidth="1"/>
    <col min="12545" max="12545" width="16.5" style="17" customWidth="1"/>
    <col min="12546" max="12546" width="29.375" style="17" customWidth="1"/>
    <col min="12547" max="12547" width="10.875" style="17" customWidth="1"/>
    <col min="12548" max="12548" width="12.625" style="17" customWidth="1"/>
    <col min="12549" max="12549" width="12.375" style="17" customWidth="1"/>
    <col min="12550" max="12550" width="12.5" style="17" customWidth="1"/>
    <col min="12551" max="12799" width="9" style="17"/>
    <col min="12800" max="12800" width="1.125" style="17" customWidth="1"/>
    <col min="12801" max="12801" width="16.5" style="17" customWidth="1"/>
    <col min="12802" max="12802" width="29.375" style="17" customWidth="1"/>
    <col min="12803" max="12803" width="10.875" style="17" customWidth="1"/>
    <col min="12804" max="12804" width="12.625" style="17" customWidth="1"/>
    <col min="12805" max="12805" width="12.375" style="17" customWidth="1"/>
    <col min="12806" max="12806" width="12.5" style="17" customWidth="1"/>
    <col min="12807" max="13055" width="9" style="17"/>
    <col min="13056" max="13056" width="1.125" style="17" customWidth="1"/>
    <col min="13057" max="13057" width="16.5" style="17" customWidth="1"/>
    <col min="13058" max="13058" width="29.375" style="17" customWidth="1"/>
    <col min="13059" max="13059" width="10.875" style="17" customWidth="1"/>
    <col min="13060" max="13060" width="12.625" style="17" customWidth="1"/>
    <col min="13061" max="13061" width="12.375" style="17" customWidth="1"/>
    <col min="13062" max="13062" width="12.5" style="17" customWidth="1"/>
    <col min="13063" max="13311" width="9" style="17"/>
    <col min="13312" max="13312" width="1.125" style="17" customWidth="1"/>
    <col min="13313" max="13313" width="16.5" style="17" customWidth="1"/>
    <col min="13314" max="13314" width="29.375" style="17" customWidth="1"/>
    <col min="13315" max="13315" width="10.875" style="17" customWidth="1"/>
    <col min="13316" max="13316" width="12.625" style="17" customWidth="1"/>
    <col min="13317" max="13317" width="12.375" style="17" customWidth="1"/>
    <col min="13318" max="13318" width="12.5" style="17" customWidth="1"/>
    <col min="13319" max="13567" width="9" style="17"/>
    <col min="13568" max="13568" width="1.125" style="17" customWidth="1"/>
    <col min="13569" max="13569" width="16.5" style="17" customWidth="1"/>
    <col min="13570" max="13570" width="29.375" style="17" customWidth="1"/>
    <col min="13571" max="13571" width="10.875" style="17" customWidth="1"/>
    <col min="13572" max="13572" width="12.625" style="17" customWidth="1"/>
    <col min="13573" max="13573" width="12.375" style="17" customWidth="1"/>
    <col min="13574" max="13574" width="12.5" style="17" customWidth="1"/>
    <col min="13575" max="13823" width="9" style="17"/>
    <col min="13824" max="13824" width="1.125" style="17" customWidth="1"/>
    <col min="13825" max="13825" width="16.5" style="17" customWidth="1"/>
    <col min="13826" max="13826" width="29.375" style="17" customWidth="1"/>
    <col min="13827" max="13827" width="10.875" style="17" customWidth="1"/>
    <col min="13828" max="13828" width="12.625" style="17" customWidth="1"/>
    <col min="13829" max="13829" width="12.375" style="17" customWidth="1"/>
    <col min="13830" max="13830" width="12.5" style="17" customWidth="1"/>
    <col min="13831" max="14079" width="9" style="17"/>
    <col min="14080" max="14080" width="1.125" style="17" customWidth="1"/>
    <col min="14081" max="14081" width="16.5" style="17" customWidth="1"/>
    <col min="14082" max="14082" width="29.375" style="17" customWidth="1"/>
    <col min="14083" max="14083" width="10.875" style="17" customWidth="1"/>
    <col min="14084" max="14084" width="12.625" style="17" customWidth="1"/>
    <col min="14085" max="14085" width="12.375" style="17" customWidth="1"/>
    <col min="14086" max="14086" width="12.5" style="17" customWidth="1"/>
    <col min="14087" max="14335" width="9" style="17"/>
    <col min="14336" max="14336" width="1.125" style="17" customWidth="1"/>
    <col min="14337" max="14337" width="16.5" style="17" customWidth="1"/>
    <col min="14338" max="14338" width="29.375" style="17" customWidth="1"/>
    <col min="14339" max="14339" width="10.875" style="17" customWidth="1"/>
    <col min="14340" max="14340" width="12.625" style="17" customWidth="1"/>
    <col min="14341" max="14341" width="12.375" style="17" customWidth="1"/>
    <col min="14342" max="14342" width="12.5" style="17" customWidth="1"/>
    <col min="14343" max="14591" width="9" style="17"/>
    <col min="14592" max="14592" width="1.125" style="17" customWidth="1"/>
    <col min="14593" max="14593" width="16.5" style="17" customWidth="1"/>
    <col min="14594" max="14594" width="29.375" style="17" customWidth="1"/>
    <col min="14595" max="14595" width="10.875" style="17" customWidth="1"/>
    <col min="14596" max="14596" width="12.625" style="17" customWidth="1"/>
    <col min="14597" max="14597" width="12.375" style="17" customWidth="1"/>
    <col min="14598" max="14598" width="12.5" style="17" customWidth="1"/>
    <col min="14599" max="14847" width="9" style="17"/>
    <col min="14848" max="14848" width="1.125" style="17" customWidth="1"/>
    <col min="14849" max="14849" width="16.5" style="17" customWidth="1"/>
    <col min="14850" max="14850" width="29.375" style="17" customWidth="1"/>
    <col min="14851" max="14851" width="10.875" style="17" customWidth="1"/>
    <col min="14852" max="14852" width="12.625" style="17" customWidth="1"/>
    <col min="14853" max="14853" width="12.375" style="17" customWidth="1"/>
    <col min="14854" max="14854" width="12.5" style="17" customWidth="1"/>
    <col min="14855" max="15103" width="9" style="17"/>
    <col min="15104" max="15104" width="1.125" style="17" customWidth="1"/>
    <col min="15105" max="15105" width="16.5" style="17" customWidth="1"/>
    <col min="15106" max="15106" width="29.375" style="17" customWidth="1"/>
    <col min="15107" max="15107" width="10.875" style="17" customWidth="1"/>
    <col min="15108" max="15108" width="12.625" style="17" customWidth="1"/>
    <col min="15109" max="15109" width="12.375" style="17" customWidth="1"/>
    <col min="15110" max="15110" width="12.5" style="17" customWidth="1"/>
    <col min="15111" max="15359" width="9" style="17"/>
    <col min="15360" max="15360" width="1.125" style="17" customWidth="1"/>
    <col min="15361" max="15361" width="16.5" style="17" customWidth="1"/>
    <col min="15362" max="15362" width="29.375" style="17" customWidth="1"/>
    <col min="15363" max="15363" width="10.875" style="17" customWidth="1"/>
    <col min="15364" max="15364" width="12.625" style="17" customWidth="1"/>
    <col min="15365" max="15365" width="12.375" style="17" customWidth="1"/>
    <col min="15366" max="15366" width="12.5" style="17" customWidth="1"/>
    <col min="15367" max="15615" width="9" style="17"/>
    <col min="15616" max="15616" width="1.125" style="17" customWidth="1"/>
    <col min="15617" max="15617" width="16.5" style="17" customWidth="1"/>
    <col min="15618" max="15618" width="29.375" style="17" customWidth="1"/>
    <col min="15619" max="15619" width="10.875" style="17" customWidth="1"/>
    <col min="15620" max="15620" width="12.625" style="17" customWidth="1"/>
    <col min="15621" max="15621" width="12.375" style="17" customWidth="1"/>
    <col min="15622" max="15622" width="12.5" style="17" customWidth="1"/>
    <col min="15623" max="15871" width="9" style="17"/>
    <col min="15872" max="15872" width="1.125" style="17" customWidth="1"/>
    <col min="15873" max="15873" width="16.5" style="17" customWidth="1"/>
    <col min="15874" max="15874" width="29.375" style="17" customWidth="1"/>
    <col min="15875" max="15875" width="10.875" style="17" customWidth="1"/>
    <col min="15876" max="15876" width="12.625" style="17" customWidth="1"/>
    <col min="15877" max="15877" width="12.375" style="17" customWidth="1"/>
    <col min="15878" max="15878" width="12.5" style="17" customWidth="1"/>
    <col min="15879" max="16127" width="9" style="17"/>
    <col min="16128" max="16128" width="1.125" style="17" customWidth="1"/>
    <col min="16129" max="16129" width="16.5" style="17" customWidth="1"/>
    <col min="16130" max="16130" width="29.375" style="17" customWidth="1"/>
    <col min="16131" max="16131" width="10.875" style="17" customWidth="1"/>
    <col min="16132" max="16132" width="12.625" style="17" customWidth="1"/>
    <col min="16133" max="16133" width="12.375" style="17" customWidth="1"/>
    <col min="16134" max="16134" width="12.5" style="17" customWidth="1"/>
    <col min="16135" max="16384" width="9" style="17"/>
  </cols>
  <sheetData>
    <row r="1" ht="21" customHeight="1" spans="1:1">
      <c r="A1" s="18" t="s">
        <v>537</v>
      </c>
    </row>
    <row r="2" ht="47.25" customHeight="1" spans="1:6">
      <c r="A2" s="19" t="s">
        <v>538</v>
      </c>
      <c r="B2" s="19"/>
      <c r="C2" s="19"/>
      <c r="D2" s="19"/>
      <c r="E2" s="19"/>
      <c r="F2" s="19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20" t="s">
        <v>539</v>
      </c>
      <c r="B4" s="20" t="s">
        <v>540</v>
      </c>
      <c r="C4" s="20"/>
      <c r="D4" s="20" t="s">
        <v>541</v>
      </c>
      <c r="E4" s="21" t="s">
        <v>542</v>
      </c>
      <c r="F4" s="22"/>
    </row>
    <row r="5" ht="36" customHeight="1" spans="1:6">
      <c r="A5" s="20"/>
      <c r="B5" s="20"/>
      <c r="C5" s="20"/>
      <c r="D5" s="20" t="s">
        <v>543</v>
      </c>
      <c r="E5" s="20"/>
      <c r="F5" s="20"/>
    </row>
    <row r="6" ht="73.5" customHeight="1" spans="1:6">
      <c r="A6" s="20" t="s">
        <v>544</v>
      </c>
      <c r="B6" s="20" t="s">
        <v>545</v>
      </c>
      <c r="C6" s="20"/>
      <c r="D6" s="20"/>
      <c r="E6" s="20"/>
      <c r="F6" s="20"/>
    </row>
    <row r="7" ht="26.25" customHeight="1" spans="1:6">
      <c r="A7" s="23" t="s">
        <v>546</v>
      </c>
      <c r="B7" s="20" t="s">
        <v>547</v>
      </c>
      <c r="C7" s="20" t="s">
        <v>548</v>
      </c>
      <c r="D7" s="20" t="s">
        <v>549</v>
      </c>
      <c r="E7" s="20" t="s">
        <v>550</v>
      </c>
      <c r="F7" s="20" t="s">
        <v>551</v>
      </c>
    </row>
    <row r="8" ht="26.25" customHeight="1" spans="1:6">
      <c r="A8" s="23"/>
      <c r="B8" s="13" t="s">
        <v>552</v>
      </c>
      <c r="C8" s="13" t="s">
        <v>553</v>
      </c>
      <c r="D8" s="13" t="s">
        <v>554</v>
      </c>
      <c r="E8" s="13" t="s">
        <v>555</v>
      </c>
      <c r="F8" s="13" t="s">
        <v>556</v>
      </c>
    </row>
    <row r="9" ht="26.25" customHeight="1" spans="1:6">
      <c r="A9" s="23"/>
      <c r="B9" s="13" t="s">
        <v>557</v>
      </c>
      <c r="C9" s="13" t="s">
        <v>553</v>
      </c>
      <c r="D9" s="13" t="s">
        <v>558</v>
      </c>
      <c r="E9" s="13" t="s">
        <v>555</v>
      </c>
      <c r="F9" s="13" t="s">
        <v>559</v>
      </c>
    </row>
    <row r="10" ht="26.25" customHeight="1" spans="1:6">
      <c r="A10" s="23"/>
      <c r="B10" s="13" t="s">
        <v>560</v>
      </c>
      <c r="C10" s="13" t="s">
        <v>553</v>
      </c>
      <c r="D10" s="13" t="s">
        <v>561</v>
      </c>
      <c r="E10" s="13" t="s">
        <v>555</v>
      </c>
      <c r="F10" s="13" t="s">
        <v>562</v>
      </c>
    </row>
    <row r="11" ht="26.25" customHeight="1" spans="1:6">
      <c r="A11" s="23"/>
      <c r="B11" s="13" t="s">
        <v>563</v>
      </c>
      <c r="C11" s="13" t="s">
        <v>553</v>
      </c>
      <c r="D11" s="13" t="s">
        <v>561</v>
      </c>
      <c r="E11" s="13" t="s">
        <v>555</v>
      </c>
      <c r="F11" s="13" t="s">
        <v>564</v>
      </c>
    </row>
    <row r="12" ht="26.25" customHeight="1" spans="1:6">
      <c r="A12" s="23"/>
      <c r="B12" s="13" t="s">
        <v>565</v>
      </c>
      <c r="C12" s="13" t="s">
        <v>553</v>
      </c>
      <c r="D12" s="13" t="s">
        <v>566</v>
      </c>
      <c r="E12" s="13" t="s">
        <v>567</v>
      </c>
      <c r="F12" s="13" t="s">
        <v>568</v>
      </c>
    </row>
    <row r="13" ht="26.25" customHeight="1" spans="1:6">
      <c r="A13" s="23"/>
      <c r="B13" s="20"/>
      <c r="C13" s="24"/>
      <c r="D13" s="24"/>
      <c r="E13" s="24"/>
      <c r="F13" s="24"/>
    </row>
    <row r="14" ht="26.25" customHeight="1" spans="1:6">
      <c r="A14" s="23"/>
      <c r="B14" s="20"/>
      <c r="C14" s="24"/>
      <c r="D14" s="24"/>
      <c r="E14" s="24"/>
      <c r="F14" s="24"/>
    </row>
    <row r="15" ht="26.25" customHeight="1" spans="1:6">
      <c r="A15" s="23"/>
      <c r="B15" s="20"/>
      <c r="C15" s="24"/>
      <c r="D15" s="24"/>
      <c r="E15" s="24"/>
      <c r="F15" s="24"/>
    </row>
    <row r="16" ht="26.25" customHeight="1" spans="1:6">
      <c r="A16" s="23"/>
      <c r="B16" s="20"/>
      <c r="C16" s="24"/>
      <c r="D16" s="24"/>
      <c r="E16" s="24"/>
      <c r="F16" s="24"/>
    </row>
    <row r="17" spans="1:6">
      <c r="A17" s="25"/>
      <c r="B17" s="26"/>
      <c r="C17" s="27"/>
      <c r="D17" s="27"/>
      <c r="E17" s="27"/>
      <c r="F17" s="26"/>
    </row>
    <row r="18" spans="1:6">
      <c r="A18" s="25"/>
      <c r="B18" s="26"/>
      <c r="C18" s="27"/>
      <c r="D18" s="27"/>
      <c r="E18" s="27"/>
      <c r="F18" s="26"/>
    </row>
    <row r="19" spans="1:6">
      <c r="A19" s="25"/>
      <c r="B19" s="26"/>
      <c r="C19" s="27"/>
      <c r="D19" s="27"/>
      <c r="E19" s="27"/>
      <c r="F19" s="26"/>
    </row>
    <row r="20" spans="1:6">
      <c r="A20" s="25"/>
      <c r="B20" s="26"/>
      <c r="C20" s="27"/>
      <c r="D20" s="27"/>
      <c r="E20" s="27"/>
      <c r="F20" s="26"/>
    </row>
    <row r="21" spans="1:6">
      <c r="A21" s="25"/>
      <c r="B21" s="26"/>
      <c r="C21" s="27"/>
      <c r="D21" s="27"/>
      <c r="E21" s="27"/>
      <c r="F21" s="26"/>
    </row>
    <row r="22" spans="1:6">
      <c r="A22" s="25"/>
      <c r="B22" s="26"/>
      <c r="C22" s="27"/>
      <c r="D22" s="27"/>
      <c r="E22" s="27"/>
      <c r="F22" s="26"/>
    </row>
    <row r="23" spans="1:6">
      <c r="A23" s="25"/>
      <c r="B23" s="26"/>
      <c r="C23" s="27"/>
      <c r="D23" s="27"/>
      <c r="E23" s="27"/>
      <c r="F23" s="26"/>
    </row>
    <row r="24" spans="1:6">
      <c r="A24" s="25"/>
      <c r="B24" s="26"/>
      <c r="C24" s="27"/>
      <c r="D24" s="27"/>
      <c r="E24" s="27"/>
      <c r="F24" s="26"/>
    </row>
    <row r="25" spans="1:6">
      <c r="A25" s="25"/>
      <c r="B25" s="26"/>
      <c r="C25" s="27"/>
      <c r="D25" s="27"/>
      <c r="E25" s="27"/>
      <c r="F25" s="26"/>
    </row>
    <row r="26" spans="1:6">
      <c r="A26" s="25"/>
      <c r="B26" s="26"/>
      <c r="C26" s="27"/>
      <c r="D26" s="27"/>
      <c r="E26" s="27"/>
      <c r="F26" s="26"/>
    </row>
    <row r="27" spans="1:6">
      <c r="A27" s="25"/>
      <c r="B27" s="26"/>
      <c r="C27" s="27"/>
      <c r="D27" s="27"/>
      <c r="E27" s="27"/>
      <c r="F27" s="26"/>
    </row>
    <row r="28" spans="1:6">
      <c r="A28" s="25"/>
      <c r="B28" s="26"/>
      <c r="C28" s="27"/>
      <c r="D28" s="27"/>
      <c r="E28" s="27"/>
      <c r="F28" s="26"/>
    </row>
    <row r="29" spans="1:6">
      <c r="A29" s="25"/>
      <c r="B29" s="26"/>
      <c r="C29" s="27"/>
      <c r="D29" s="27"/>
      <c r="E29" s="27"/>
      <c r="F29" s="26"/>
    </row>
    <row r="30" spans="1:6">
      <c r="A30" s="25"/>
      <c r="B30" s="26"/>
      <c r="C30" s="27"/>
      <c r="D30" s="27"/>
      <c r="E30" s="27"/>
      <c r="F30" s="26"/>
    </row>
    <row r="31" spans="1:6">
      <c r="A31" s="25"/>
      <c r="B31" s="26"/>
      <c r="C31" s="27"/>
      <c r="D31" s="27"/>
      <c r="E31" s="27"/>
      <c r="F31" s="26"/>
    </row>
    <row r="32" spans="1:6">
      <c r="A32" s="25"/>
      <c r="B32" s="26"/>
      <c r="C32" s="27"/>
      <c r="D32" s="27"/>
      <c r="E32" s="27"/>
      <c r="F32" s="26"/>
    </row>
    <row r="33" spans="1:6">
      <c r="A33" s="25"/>
      <c r="B33" s="26"/>
      <c r="C33" s="27"/>
      <c r="D33" s="27"/>
      <c r="E33" s="27"/>
      <c r="F33" s="26"/>
    </row>
    <row r="34" spans="1:6">
      <c r="A34" s="25"/>
      <c r="B34" s="26"/>
      <c r="C34" s="27"/>
      <c r="D34" s="27"/>
      <c r="E34" s="27"/>
      <c r="F34" s="26"/>
    </row>
    <row r="35" spans="1:6">
      <c r="A35" s="25"/>
      <c r="B35" s="26"/>
      <c r="C35" s="27"/>
      <c r="D35" s="27"/>
      <c r="E35" s="27"/>
      <c r="F35" s="26"/>
    </row>
    <row r="36" spans="2:6">
      <c r="B36" s="28"/>
      <c r="C36" s="29"/>
      <c r="D36" s="29"/>
      <c r="E36" s="29"/>
      <c r="F36" s="28"/>
    </row>
    <row r="37" spans="2:6">
      <c r="B37" s="28"/>
      <c r="C37" s="29"/>
      <c r="D37" s="29"/>
      <c r="E37" s="29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17" sqref="I17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569</v>
      </c>
    </row>
    <row r="2" ht="40.5" customHeight="1" spans="1:7">
      <c r="A2" s="3" t="s">
        <v>570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14" t="s">
        <v>313</v>
      </c>
    </row>
    <row r="4" ht="27.75" customHeight="1" spans="1:7">
      <c r="A4" s="6" t="s">
        <v>571</v>
      </c>
      <c r="B4" s="8"/>
      <c r="C4" s="8"/>
      <c r="D4" s="8"/>
      <c r="E4" s="8" t="s">
        <v>572</v>
      </c>
      <c r="F4" s="8"/>
      <c r="G4" s="8"/>
    </row>
    <row r="5" ht="27.75" customHeight="1" spans="1:7">
      <c r="A5" s="8" t="s">
        <v>573</v>
      </c>
      <c r="B5" s="8" t="s">
        <v>574</v>
      </c>
      <c r="C5" s="8"/>
      <c r="D5" s="8"/>
      <c r="E5" s="8" t="s">
        <v>575</v>
      </c>
      <c r="F5" s="8"/>
      <c r="G5" s="8"/>
    </row>
    <row r="6" ht="27.75" customHeight="1" spans="1:7">
      <c r="A6" s="8"/>
      <c r="B6" s="8"/>
      <c r="C6" s="8"/>
      <c r="D6" s="8"/>
      <c r="E6" s="8" t="s">
        <v>576</v>
      </c>
      <c r="F6" s="8"/>
      <c r="G6" s="8"/>
    </row>
    <row r="7" ht="34.5" customHeight="1" spans="1:7">
      <c r="A7" s="8" t="s">
        <v>577</v>
      </c>
      <c r="B7" s="8"/>
      <c r="C7" s="8"/>
      <c r="D7" s="8"/>
      <c r="E7" s="8"/>
      <c r="F7" s="8"/>
      <c r="G7" s="8"/>
    </row>
    <row r="8" ht="34.5" customHeight="1" spans="1:7">
      <c r="A8" s="8" t="s">
        <v>578</v>
      </c>
      <c r="B8" s="8"/>
      <c r="C8" s="8"/>
      <c r="D8" s="8"/>
      <c r="E8" s="8"/>
      <c r="F8" s="8"/>
      <c r="G8" s="8"/>
    </row>
    <row r="9" ht="34.5" customHeight="1" spans="1:7">
      <c r="A9" s="8" t="s">
        <v>579</v>
      </c>
      <c r="B9" s="8"/>
      <c r="C9" s="8"/>
      <c r="D9" s="8"/>
      <c r="E9" s="8"/>
      <c r="F9" s="8"/>
      <c r="G9" s="8"/>
    </row>
    <row r="10" ht="23.25" customHeight="1" spans="1:7">
      <c r="A10" s="9" t="s">
        <v>546</v>
      </c>
      <c r="B10" s="8" t="s">
        <v>547</v>
      </c>
      <c r="C10" s="8" t="s">
        <v>548</v>
      </c>
      <c r="D10" s="8" t="s">
        <v>549</v>
      </c>
      <c r="E10" s="8" t="s">
        <v>550</v>
      </c>
      <c r="F10" s="8" t="s">
        <v>551</v>
      </c>
      <c r="G10" s="8" t="s">
        <v>580</v>
      </c>
    </row>
    <row r="11" ht="23.25" customHeight="1" spans="1:7">
      <c r="A11" s="9"/>
      <c r="B11" s="8"/>
      <c r="C11" s="8"/>
      <c r="D11" s="15"/>
      <c r="E11" s="16"/>
      <c r="F11" s="16"/>
      <c r="G11" s="16"/>
    </row>
    <row r="12" ht="23.25" customHeight="1" spans="1:7">
      <c r="A12" s="9"/>
      <c r="B12" s="8"/>
      <c r="C12" s="8"/>
      <c r="D12" s="15"/>
      <c r="E12" s="16"/>
      <c r="F12" s="16"/>
      <c r="G12" s="16"/>
    </row>
    <row r="13" ht="23.25" customHeight="1" spans="1:7">
      <c r="A13" s="9"/>
      <c r="B13" s="8"/>
      <c r="C13" s="8"/>
      <c r="D13" s="15"/>
      <c r="E13" s="16"/>
      <c r="F13" s="16"/>
      <c r="G13" s="16"/>
    </row>
    <row r="14" ht="23.25" customHeight="1" spans="1:7">
      <c r="A14" s="9"/>
      <c r="B14" s="8"/>
      <c r="C14" s="8"/>
      <c r="D14" s="15"/>
      <c r="E14" s="16"/>
      <c r="F14" s="16"/>
      <c r="G14" s="16"/>
    </row>
    <row r="15" ht="23.25" customHeight="1" spans="1:7">
      <c r="A15" s="9"/>
      <c r="B15" s="8"/>
      <c r="C15" s="8"/>
      <c r="D15" s="15"/>
      <c r="E15" s="16"/>
      <c r="F15" s="16"/>
      <c r="G15" s="16"/>
    </row>
    <row r="16" ht="23.25" customHeight="1" spans="1:7">
      <c r="A16" s="9"/>
      <c r="B16" s="8"/>
      <c r="C16" s="8"/>
      <c r="D16" s="15"/>
      <c r="E16" s="16"/>
      <c r="F16" s="16"/>
      <c r="G16" s="16"/>
    </row>
    <row r="17" ht="23.25" customHeight="1" spans="1:7">
      <c r="A17" s="9"/>
      <c r="B17" s="8"/>
      <c r="C17" s="8"/>
      <c r="D17" s="15"/>
      <c r="E17" s="16"/>
      <c r="F17" s="16"/>
      <c r="G17" s="16"/>
    </row>
    <row r="18" ht="23.25" customHeight="1" spans="1:7">
      <c r="A18" s="9"/>
      <c r="B18" s="8"/>
      <c r="C18" s="8"/>
      <c r="D18" s="15"/>
      <c r="E18" s="16"/>
      <c r="F18" s="16"/>
      <c r="G18" s="16"/>
    </row>
    <row r="19" ht="23.25" customHeight="1" spans="1:7">
      <c r="A19" s="9"/>
      <c r="B19" s="8"/>
      <c r="C19" s="8"/>
      <c r="D19" s="15"/>
      <c r="E19" s="16"/>
      <c r="F19" s="16"/>
      <c r="G19" s="16"/>
    </row>
    <row r="20" ht="23.25" customHeight="1" spans="1:7">
      <c r="A20" s="9"/>
      <c r="B20" s="8"/>
      <c r="C20" s="8"/>
      <c r="D20" s="15"/>
      <c r="E20" s="16"/>
      <c r="F20" s="16"/>
      <c r="G20" s="16"/>
    </row>
    <row r="22" spans="1:1">
      <c r="A22" s="1" t="s">
        <v>581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topLeftCell="A28" workbookViewId="0">
      <selection activeCell="G55" sqref="G55"/>
    </sheetView>
  </sheetViews>
  <sheetFormatPr defaultColWidth="9" defaultRowHeight="13.5" outlineLevelCol="5"/>
  <cols>
    <col min="1" max="1" width="13.375" style="1" customWidth="1"/>
    <col min="2" max="2" width="22.75" style="1" customWidth="1"/>
    <col min="3" max="6" width="13.875" style="1" customWidth="1"/>
    <col min="7" max="8" width="9" style="1"/>
    <col min="9" max="9" width="9.5" style="1" customWidth="1"/>
    <col min="10" max="16384" width="9" style="1"/>
  </cols>
  <sheetData>
    <row r="1" ht="24.75" customHeight="1" spans="1:1">
      <c r="A1" s="2" t="s">
        <v>582</v>
      </c>
    </row>
    <row r="2" ht="51.75" customHeight="1" spans="1:6">
      <c r="A2" s="3" t="s">
        <v>583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571</v>
      </c>
      <c r="B4" s="7" t="s">
        <v>584</v>
      </c>
      <c r="C4" s="7" t="s">
        <v>340</v>
      </c>
      <c r="D4" s="7" t="s">
        <v>340</v>
      </c>
      <c r="E4" s="8" t="s">
        <v>572</v>
      </c>
      <c r="F4" s="8" t="s">
        <v>585</v>
      </c>
    </row>
    <row r="5" ht="26.25" customHeight="1" spans="1:6">
      <c r="A5" s="8" t="s">
        <v>573</v>
      </c>
      <c r="B5" s="8" t="s">
        <v>586</v>
      </c>
      <c r="C5" s="8"/>
      <c r="D5" s="8"/>
      <c r="E5" s="8" t="s">
        <v>575</v>
      </c>
      <c r="F5" s="8"/>
    </row>
    <row r="6" ht="26.25" customHeight="1" spans="1:6">
      <c r="A6" s="8"/>
      <c r="B6" s="8"/>
      <c r="C6" s="8"/>
      <c r="D6" s="8"/>
      <c r="E6" s="8" t="s">
        <v>576</v>
      </c>
      <c r="F6" s="8"/>
    </row>
    <row r="7" ht="39" customHeight="1" spans="1:6">
      <c r="A7" s="8" t="s">
        <v>577</v>
      </c>
      <c r="B7" s="8" t="s">
        <v>587</v>
      </c>
      <c r="C7" s="8"/>
      <c r="D7" s="8"/>
      <c r="E7" s="8"/>
      <c r="F7" s="8"/>
    </row>
    <row r="8" ht="39" customHeight="1" spans="1:6">
      <c r="A8" s="8" t="s">
        <v>578</v>
      </c>
      <c r="B8" s="8" t="s">
        <v>588</v>
      </c>
      <c r="C8" s="8"/>
      <c r="D8" s="8"/>
      <c r="E8" s="8"/>
      <c r="F8" s="8"/>
    </row>
    <row r="9" ht="39" customHeight="1" spans="1:6">
      <c r="A9" s="8" t="s">
        <v>579</v>
      </c>
      <c r="B9" s="8" t="s">
        <v>589</v>
      </c>
      <c r="C9" s="8"/>
      <c r="D9" s="8"/>
      <c r="E9" s="8"/>
      <c r="F9" s="8"/>
    </row>
    <row r="10" ht="21" customHeight="1" spans="1:6">
      <c r="A10" s="9" t="s">
        <v>546</v>
      </c>
      <c r="B10" s="8" t="s">
        <v>547</v>
      </c>
      <c r="C10" s="8" t="s">
        <v>548</v>
      </c>
      <c r="D10" s="8" t="s">
        <v>549</v>
      </c>
      <c r="E10" s="8" t="s">
        <v>550</v>
      </c>
      <c r="F10" s="8" t="s">
        <v>551</v>
      </c>
    </row>
    <row r="11" ht="21" customHeight="1" spans="1:6">
      <c r="A11" s="9"/>
      <c r="B11" s="10" t="s">
        <v>590</v>
      </c>
      <c r="C11" s="11">
        <v>0.1</v>
      </c>
      <c r="D11" s="12" t="s">
        <v>591</v>
      </c>
      <c r="E11" s="13" t="s">
        <v>555</v>
      </c>
      <c r="F11" s="12" t="s">
        <v>564</v>
      </c>
    </row>
    <row r="12" ht="21" customHeight="1" spans="1:6">
      <c r="A12" s="9"/>
      <c r="B12" s="10" t="s">
        <v>592</v>
      </c>
      <c r="C12" s="11">
        <v>0.1</v>
      </c>
      <c r="D12" s="12"/>
      <c r="E12" s="13" t="s">
        <v>555</v>
      </c>
      <c r="F12" s="12" t="s">
        <v>593</v>
      </c>
    </row>
    <row r="13" ht="21" customHeight="1" spans="1:6">
      <c r="A13" s="9"/>
      <c r="B13" s="10" t="s">
        <v>594</v>
      </c>
      <c r="C13" s="11">
        <v>0.1</v>
      </c>
      <c r="D13" s="12"/>
      <c r="E13" s="13" t="s">
        <v>555</v>
      </c>
      <c r="F13" s="12" t="s">
        <v>595</v>
      </c>
    </row>
    <row r="14" ht="21" customHeight="1" spans="1:6">
      <c r="A14" s="9"/>
      <c r="B14" s="10" t="s">
        <v>596</v>
      </c>
      <c r="C14" s="11">
        <v>0.1</v>
      </c>
      <c r="D14" s="12" t="s">
        <v>566</v>
      </c>
      <c r="E14" s="13" t="s">
        <v>555</v>
      </c>
      <c r="F14" s="12" t="s">
        <v>597</v>
      </c>
    </row>
    <row r="15" ht="21" customHeight="1" spans="1:6">
      <c r="A15" s="9"/>
      <c r="B15" s="10" t="s">
        <v>598</v>
      </c>
      <c r="C15" s="11">
        <v>0.1</v>
      </c>
      <c r="D15" s="12"/>
      <c r="E15" s="13" t="s">
        <v>555</v>
      </c>
      <c r="F15" s="12" t="s">
        <v>599</v>
      </c>
    </row>
    <row r="16" ht="21" customHeight="1" spans="1:6">
      <c r="A16" s="9"/>
      <c r="B16" s="10" t="s">
        <v>600</v>
      </c>
      <c r="C16" s="11">
        <v>0.1</v>
      </c>
      <c r="D16" s="12"/>
      <c r="E16" s="13" t="s">
        <v>555</v>
      </c>
      <c r="F16" s="12" t="s">
        <v>601</v>
      </c>
    </row>
    <row r="17" ht="21" customHeight="1" spans="1:6">
      <c r="A17" s="9"/>
      <c r="B17" s="10" t="s">
        <v>602</v>
      </c>
      <c r="C17" s="11">
        <v>0.1</v>
      </c>
      <c r="D17" s="12"/>
      <c r="E17" s="13" t="s">
        <v>555</v>
      </c>
      <c r="F17" s="12" t="s">
        <v>603</v>
      </c>
    </row>
    <row r="18" ht="21" customHeight="1" spans="1:6">
      <c r="A18" s="9"/>
      <c r="B18" s="10" t="s">
        <v>604</v>
      </c>
      <c r="C18" s="11">
        <v>0.1</v>
      </c>
      <c r="D18" s="12"/>
      <c r="E18" s="13" t="s">
        <v>555</v>
      </c>
      <c r="F18" s="12" t="s">
        <v>603</v>
      </c>
    </row>
    <row r="19" ht="21" customHeight="1" spans="1:6">
      <c r="A19" s="9"/>
      <c r="B19" s="10" t="s">
        <v>605</v>
      </c>
      <c r="C19" s="11">
        <v>0.1</v>
      </c>
      <c r="D19" s="12" t="s">
        <v>606</v>
      </c>
      <c r="E19" s="13" t="s">
        <v>555</v>
      </c>
      <c r="F19" s="12" t="s">
        <v>607</v>
      </c>
    </row>
    <row r="20" ht="21" customHeight="1" spans="1:6">
      <c r="A20" s="9"/>
      <c r="B20" s="10" t="s">
        <v>608</v>
      </c>
      <c r="C20" s="11">
        <v>0.1</v>
      </c>
      <c r="D20" s="12" t="s">
        <v>606</v>
      </c>
      <c r="E20" s="13" t="s">
        <v>555</v>
      </c>
      <c r="F20" s="12" t="s">
        <v>607</v>
      </c>
    </row>
    <row r="21" ht="21" customHeight="1" spans="1:5">
      <c r="A21" s="4"/>
      <c r="E21" s="4"/>
    </row>
    <row r="22" ht="22.5" spans="1:6">
      <c r="A22" s="3" t="s">
        <v>583</v>
      </c>
      <c r="B22" s="3"/>
      <c r="C22" s="3"/>
      <c r="D22" s="3"/>
      <c r="E22" s="3"/>
      <c r="F22" s="3"/>
    </row>
    <row r="23" ht="22.5" spans="1:6">
      <c r="A23" s="4"/>
      <c r="B23" s="3"/>
      <c r="C23" s="3"/>
      <c r="D23" s="3"/>
      <c r="E23" s="3"/>
      <c r="F23" s="5" t="s">
        <v>313</v>
      </c>
    </row>
    <row r="24" spans="1:6">
      <c r="A24" s="6" t="s">
        <v>571</v>
      </c>
      <c r="B24" s="7" t="s">
        <v>609</v>
      </c>
      <c r="C24" s="7" t="s">
        <v>340</v>
      </c>
      <c r="D24" s="7" t="s">
        <v>340</v>
      </c>
      <c r="E24" s="8" t="s">
        <v>572</v>
      </c>
      <c r="F24" s="8" t="s">
        <v>585</v>
      </c>
    </row>
    <row r="25" spans="1:6">
      <c r="A25" s="8" t="s">
        <v>573</v>
      </c>
      <c r="B25" s="8">
        <v>1000000</v>
      </c>
      <c r="C25" s="8"/>
      <c r="D25" s="8"/>
      <c r="E25" s="8" t="s">
        <v>575</v>
      </c>
      <c r="F25" s="8"/>
    </row>
    <row r="26" spans="1:6">
      <c r="A26" s="8"/>
      <c r="B26" s="8"/>
      <c r="C26" s="8"/>
      <c r="D26" s="8"/>
      <c r="E26" s="8" t="s">
        <v>576</v>
      </c>
      <c r="F26" s="8"/>
    </row>
    <row r="27" spans="1:6">
      <c r="A27" s="8" t="s">
        <v>577</v>
      </c>
      <c r="B27" s="8" t="s">
        <v>610</v>
      </c>
      <c r="C27" s="8"/>
      <c r="D27" s="8"/>
      <c r="E27" s="8"/>
      <c r="F27" s="8"/>
    </row>
    <row r="28" spans="1:6">
      <c r="A28" s="8" t="s">
        <v>578</v>
      </c>
      <c r="B28" s="8" t="s">
        <v>611</v>
      </c>
      <c r="C28" s="8"/>
      <c r="D28" s="8"/>
      <c r="E28" s="8"/>
      <c r="F28" s="8"/>
    </row>
    <row r="29" spans="1:6">
      <c r="A29" s="8" t="s">
        <v>579</v>
      </c>
      <c r="B29" s="8" t="s">
        <v>612</v>
      </c>
      <c r="C29" s="8"/>
      <c r="D29" s="8"/>
      <c r="E29" s="8"/>
      <c r="F29" s="8"/>
    </row>
    <row r="30" spans="1:6">
      <c r="A30" s="9" t="s">
        <v>546</v>
      </c>
      <c r="B30" s="8" t="s">
        <v>547</v>
      </c>
      <c r="C30" s="8" t="s">
        <v>548</v>
      </c>
      <c r="D30" s="8" t="s">
        <v>549</v>
      </c>
      <c r="E30" s="8" t="s">
        <v>550</v>
      </c>
      <c r="F30" s="8" t="s">
        <v>551</v>
      </c>
    </row>
    <row r="31" spans="1:6">
      <c r="A31" s="9"/>
      <c r="B31" s="10" t="s">
        <v>590</v>
      </c>
      <c r="C31" s="11">
        <v>0.1</v>
      </c>
      <c r="D31" s="12" t="s">
        <v>613</v>
      </c>
      <c r="E31" s="13" t="s">
        <v>555</v>
      </c>
      <c r="F31" s="12" t="s">
        <v>614</v>
      </c>
    </row>
    <row r="32" spans="1:6">
      <c r="A32" s="9"/>
      <c r="B32" s="10" t="s">
        <v>592</v>
      </c>
      <c r="C32" s="11">
        <v>0.1</v>
      </c>
      <c r="D32" s="12" t="s">
        <v>340</v>
      </c>
      <c r="E32" s="13" t="s">
        <v>555</v>
      </c>
      <c r="F32" s="12" t="s">
        <v>593</v>
      </c>
    </row>
    <row r="33" customHeight="1" spans="1:6">
      <c r="A33" s="9"/>
      <c r="B33" s="10" t="s">
        <v>594</v>
      </c>
      <c r="C33" s="11">
        <v>0.1</v>
      </c>
      <c r="D33" s="12" t="s">
        <v>340</v>
      </c>
      <c r="E33" s="13" t="s">
        <v>555</v>
      </c>
      <c r="F33" s="12" t="s">
        <v>595</v>
      </c>
    </row>
    <row r="34" customHeight="1" spans="1:6">
      <c r="A34" s="9"/>
      <c r="B34" s="10" t="s">
        <v>596</v>
      </c>
      <c r="C34" s="11">
        <v>0.1</v>
      </c>
      <c r="D34" s="12" t="s">
        <v>615</v>
      </c>
      <c r="E34" s="13" t="s">
        <v>555</v>
      </c>
      <c r="F34" s="12" t="s">
        <v>616</v>
      </c>
    </row>
    <row r="35" spans="1:6">
      <c r="A35" s="9"/>
      <c r="B35" s="10" t="s">
        <v>598</v>
      </c>
      <c r="C35" s="11">
        <v>0.1</v>
      </c>
      <c r="D35" s="12" t="s">
        <v>340</v>
      </c>
      <c r="E35" s="13" t="s">
        <v>555</v>
      </c>
      <c r="F35" s="12" t="s">
        <v>599</v>
      </c>
    </row>
    <row r="36" ht="33.75" customHeight="1" spans="1:6">
      <c r="A36" s="9"/>
      <c r="B36" s="10" t="s">
        <v>600</v>
      </c>
      <c r="C36" s="11">
        <v>0.1</v>
      </c>
      <c r="D36" s="12" t="s">
        <v>340</v>
      </c>
      <c r="E36" s="13" t="s">
        <v>555</v>
      </c>
      <c r="F36" s="12" t="s">
        <v>601</v>
      </c>
    </row>
    <row r="37" spans="1:6">
      <c r="A37" s="9"/>
      <c r="B37" s="10" t="s">
        <v>602</v>
      </c>
      <c r="C37" s="11">
        <v>0.1</v>
      </c>
      <c r="D37" s="12" t="s">
        <v>340</v>
      </c>
      <c r="E37" s="13" t="s">
        <v>555</v>
      </c>
      <c r="F37" s="12" t="s">
        <v>617</v>
      </c>
    </row>
    <row r="38" spans="1:6">
      <c r="A38" s="9"/>
      <c r="B38" s="10" t="s">
        <v>604</v>
      </c>
      <c r="C38" s="11">
        <v>0.1</v>
      </c>
      <c r="D38" s="12" t="s">
        <v>340</v>
      </c>
      <c r="E38" s="13" t="s">
        <v>555</v>
      </c>
      <c r="F38" s="12" t="s">
        <v>617</v>
      </c>
    </row>
    <row r="39" customHeight="1" spans="1:6">
      <c r="A39" s="9"/>
      <c r="B39" s="10" t="s">
        <v>605</v>
      </c>
      <c r="C39" s="11">
        <v>0.1</v>
      </c>
      <c r="D39" s="12" t="s">
        <v>606</v>
      </c>
      <c r="E39" s="13" t="s">
        <v>555</v>
      </c>
      <c r="F39" s="12" t="s">
        <v>607</v>
      </c>
    </row>
    <row r="40" customHeight="1" spans="1:6">
      <c r="A40" s="9"/>
      <c r="B40" s="10" t="s">
        <v>608</v>
      </c>
      <c r="C40" s="11">
        <v>0.1</v>
      </c>
      <c r="D40" s="12" t="s">
        <v>606</v>
      </c>
      <c r="E40" s="13" t="s">
        <v>555</v>
      </c>
      <c r="F40" s="12" t="s">
        <v>607</v>
      </c>
    </row>
    <row r="41" customHeight="1"/>
    <row r="42" ht="22.5" customHeight="1" spans="1:6">
      <c r="A42" s="3" t="s">
        <v>583</v>
      </c>
      <c r="B42" s="3"/>
      <c r="C42" s="3"/>
      <c r="D42" s="3"/>
      <c r="E42" s="3"/>
      <c r="F42" s="3"/>
    </row>
    <row r="43" ht="22.5" customHeight="1" spans="1:6">
      <c r="A43" s="4"/>
      <c r="B43" s="3"/>
      <c r="C43" s="3"/>
      <c r="D43" s="3"/>
      <c r="E43" s="3"/>
      <c r="F43" s="5" t="s">
        <v>313</v>
      </c>
    </row>
    <row r="44" ht="33.75" customHeight="1" spans="1:6">
      <c r="A44" s="6" t="s">
        <v>571</v>
      </c>
      <c r="B44" s="7" t="s">
        <v>618</v>
      </c>
      <c r="C44" s="7" t="s">
        <v>340</v>
      </c>
      <c r="D44" s="7" t="s">
        <v>340</v>
      </c>
      <c r="E44" s="8" t="s">
        <v>572</v>
      </c>
      <c r="F44" s="8" t="s">
        <v>585</v>
      </c>
    </row>
    <row r="45" ht="22.5" customHeight="1" spans="1:6">
      <c r="A45" s="8" t="s">
        <v>573</v>
      </c>
      <c r="B45" s="8" t="s">
        <v>619</v>
      </c>
      <c r="C45" s="8"/>
      <c r="D45" s="8"/>
      <c r="E45" s="8" t="s">
        <v>575</v>
      </c>
      <c r="F45" s="8"/>
    </row>
    <row r="46" spans="1:6">
      <c r="A46" s="8"/>
      <c r="B46" s="8"/>
      <c r="C46" s="8"/>
      <c r="D46" s="8"/>
      <c r="E46" s="8" t="s">
        <v>576</v>
      </c>
      <c r="F46" s="8"/>
    </row>
    <row r="47" spans="1:6">
      <c r="A47" s="8" t="s">
        <v>577</v>
      </c>
      <c r="B47" s="8" t="s">
        <v>620</v>
      </c>
      <c r="C47" s="8"/>
      <c r="D47" s="8"/>
      <c r="E47" s="8"/>
      <c r="F47" s="8"/>
    </row>
    <row r="48" spans="1:6">
      <c r="A48" s="8" t="s">
        <v>578</v>
      </c>
      <c r="B48" s="8" t="s">
        <v>621</v>
      </c>
      <c r="C48" s="8"/>
      <c r="D48" s="8"/>
      <c r="E48" s="8"/>
      <c r="F48" s="8"/>
    </row>
    <row r="49" spans="1:6">
      <c r="A49" s="8" t="s">
        <v>579</v>
      </c>
      <c r="B49" s="8" t="s">
        <v>622</v>
      </c>
      <c r="C49" s="8"/>
      <c r="D49" s="8"/>
      <c r="E49" s="8"/>
      <c r="F49" s="8"/>
    </row>
    <row r="50" spans="1:6">
      <c r="A50" s="9" t="s">
        <v>546</v>
      </c>
      <c r="B50" s="8" t="s">
        <v>547</v>
      </c>
      <c r="C50" s="8" t="s">
        <v>548</v>
      </c>
      <c r="D50" s="8" t="s">
        <v>549</v>
      </c>
      <c r="E50" s="8" t="s">
        <v>550</v>
      </c>
      <c r="F50" s="8" t="s">
        <v>551</v>
      </c>
    </row>
    <row r="51" ht="22.5" spans="1:6">
      <c r="A51" s="9"/>
      <c r="B51" s="10" t="s">
        <v>590</v>
      </c>
      <c r="C51" s="11">
        <v>0.1</v>
      </c>
      <c r="D51" s="12" t="s">
        <v>623</v>
      </c>
      <c r="E51" s="12" t="s">
        <v>624</v>
      </c>
      <c r="F51" s="12" t="s">
        <v>614</v>
      </c>
    </row>
    <row r="52" spans="1:6">
      <c r="A52" s="9"/>
      <c r="B52" s="10" t="s">
        <v>592</v>
      </c>
      <c r="C52" s="11">
        <v>0.1</v>
      </c>
      <c r="D52" s="12" t="s">
        <v>623</v>
      </c>
      <c r="E52" s="12" t="s">
        <v>625</v>
      </c>
      <c r="F52" s="12">
        <v>1</v>
      </c>
    </row>
    <row r="53" spans="1:6">
      <c r="A53" s="9"/>
      <c r="B53" s="10" t="s">
        <v>594</v>
      </c>
      <c r="C53" s="11">
        <v>0.1</v>
      </c>
      <c r="D53" s="12" t="s">
        <v>626</v>
      </c>
      <c r="E53" s="12" t="s">
        <v>627</v>
      </c>
      <c r="F53" s="12">
        <v>1</v>
      </c>
    </row>
    <row r="54" spans="1:6">
      <c r="A54" s="9"/>
      <c r="B54" s="10" t="s">
        <v>596</v>
      </c>
      <c r="C54" s="11">
        <v>0.1</v>
      </c>
      <c r="D54" s="12"/>
      <c r="E54" s="13"/>
      <c r="F54" s="12"/>
    </row>
    <row r="55" spans="1:6">
      <c r="A55" s="9"/>
      <c r="B55" s="10" t="s">
        <v>598</v>
      </c>
      <c r="C55" s="11">
        <v>0.1</v>
      </c>
      <c r="D55" s="12" t="s">
        <v>340</v>
      </c>
      <c r="E55" s="13"/>
      <c r="F55" s="12"/>
    </row>
    <row r="56" spans="1:6">
      <c r="A56" s="9"/>
      <c r="B56" s="10" t="s">
        <v>600</v>
      </c>
      <c r="C56" s="11">
        <v>0.1</v>
      </c>
      <c r="D56" s="12" t="s">
        <v>340</v>
      </c>
      <c r="E56" s="13"/>
      <c r="F56" s="12"/>
    </row>
    <row r="57" spans="1:6">
      <c r="A57" s="9"/>
      <c r="B57" s="10" t="s">
        <v>602</v>
      </c>
      <c r="C57" s="11">
        <v>0.1</v>
      </c>
      <c r="D57" s="12" t="s">
        <v>340</v>
      </c>
      <c r="E57" s="13"/>
      <c r="F57" s="12"/>
    </row>
    <row r="58" spans="1:6">
      <c r="A58" s="9"/>
      <c r="B58" s="10" t="s">
        <v>604</v>
      </c>
      <c r="C58" s="11">
        <v>0.1</v>
      </c>
      <c r="D58" s="12" t="s">
        <v>340</v>
      </c>
      <c r="E58" s="13"/>
      <c r="F58" s="12"/>
    </row>
    <row r="59" spans="1:6">
      <c r="A59" s="9"/>
      <c r="B59" s="10" t="s">
        <v>605</v>
      </c>
      <c r="C59" s="11">
        <v>0.1</v>
      </c>
      <c r="D59" s="12"/>
      <c r="E59" s="13"/>
      <c r="F59" s="12"/>
    </row>
    <row r="60" spans="1:6">
      <c r="A60" s="9"/>
      <c r="B60" s="10" t="s">
        <v>608</v>
      </c>
      <c r="C60" s="11">
        <v>0.1</v>
      </c>
      <c r="D60" s="12"/>
      <c r="E60" s="13"/>
      <c r="F60" s="12"/>
    </row>
    <row r="62" ht="22.5" spans="1:6">
      <c r="A62" s="3" t="s">
        <v>583</v>
      </c>
      <c r="B62" s="3"/>
      <c r="C62" s="3"/>
      <c r="D62" s="3"/>
      <c r="E62" s="3"/>
      <c r="F62" s="3"/>
    </row>
    <row r="63" ht="22.5" customHeight="1" spans="1:6">
      <c r="A63" s="4"/>
      <c r="B63" s="3"/>
      <c r="C63" s="3"/>
      <c r="D63" s="3"/>
      <c r="E63" s="3"/>
      <c r="F63" s="5" t="s">
        <v>313</v>
      </c>
    </row>
    <row r="64" spans="1:6">
      <c r="A64" s="6" t="s">
        <v>571</v>
      </c>
      <c r="B64" s="7" t="s">
        <v>560</v>
      </c>
      <c r="C64" s="7" t="s">
        <v>340</v>
      </c>
      <c r="D64" s="7" t="s">
        <v>340</v>
      </c>
      <c r="E64" s="8" t="s">
        <v>572</v>
      </c>
      <c r="F64" s="8" t="s">
        <v>585</v>
      </c>
    </row>
    <row r="65" ht="33.75" customHeight="1" spans="1:6">
      <c r="A65" s="8" t="s">
        <v>573</v>
      </c>
      <c r="B65" s="8" t="s">
        <v>628</v>
      </c>
      <c r="C65" s="8"/>
      <c r="D65" s="8"/>
      <c r="E65" s="8" t="s">
        <v>575</v>
      </c>
      <c r="F65" s="8"/>
    </row>
    <row r="66" spans="1:6">
      <c r="A66" s="8"/>
      <c r="B66" s="8"/>
      <c r="C66" s="8"/>
      <c r="D66" s="8"/>
      <c r="E66" s="8" t="s">
        <v>576</v>
      </c>
      <c r="F66" s="8"/>
    </row>
    <row r="67" spans="1:6">
      <c r="A67" s="8" t="s">
        <v>577</v>
      </c>
      <c r="B67" s="8" t="s">
        <v>629</v>
      </c>
      <c r="C67" s="8"/>
      <c r="D67" s="8"/>
      <c r="E67" s="8"/>
      <c r="F67" s="8"/>
    </row>
    <row r="68" customHeight="1" spans="1:6">
      <c r="A68" s="8" t="s">
        <v>578</v>
      </c>
      <c r="B68" s="8" t="s">
        <v>630</v>
      </c>
      <c r="C68" s="8"/>
      <c r="D68" s="8"/>
      <c r="E68" s="8"/>
      <c r="F68" s="8"/>
    </row>
    <row r="69" customHeight="1" spans="1:6">
      <c r="A69" s="8" t="s">
        <v>579</v>
      </c>
      <c r="B69" s="8" t="s">
        <v>631</v>
      </c>
      <c r="C69" s="8"/>
      <c r="D69" s="8"/>
      <c r="E69" s="8"/>
      <c r="F69" s="8"/>
    </row>
    <row r="70" customHeight="1" spans="1:6">
      <c r="A70" s="9" t="s">
        <v>546</v>
      </c>
      <c r="B70" s="8" t="s">
        <v>547</v>
      </c>
      <c r="C70" s="8" t="s">
        <v>548</v>
      </c>
      <c r="D70" s="8" t="s">
        <v>549</v>
      </c>
      <c r="E70" s="8" t="s">
        <v>550</v>
      </c>
      <c r="F70" s="8" t="s">
        <v>551</v>
      </c>
    </row>
    <row r="71" ht="22.5" customHeight="1" spans="1:6">
      <c r="A71" s="9"/>
      <c r="B71" s="10" t="s">
        <v>590</v>
      </c>
      <c r="C71" s="11">
        <v>0.1</v>
      </c>
      <c r="D71" s="12" t="s">
        <v>591</v>
      </c>
      <c r="E71" s="12" t="s">
        <v>632</v>
      </c>
      <c r="F71" s="12">
        <v>50</v>
      </c>
    </row>
    <row r="72" customHeight="1" spans="1:6">
      <c r="A72" s="9"/>
      <c r="B72" s="10" t="s">
        <v>592</v>
      </c>
      <c r="C72" s="11">
        <v>0.1</v>
      </c>
      <c r="D72" s="12" t="s">
        <v>633</v>
      </c>
      <c r="E72" s="12" t="s">
        <v>634</v>
      </c>
      <c r="F72" s="12">
        <v>9</v>
      </c>
    </row>
    <row r="73" spans="1:6">
      <c r="A73" s="9"/>
      <c r="B73" s="10" t="s">
        <v>594</v>
      </c>
      <c r="C73" s="11">
        <v>0.1</v>
      </c>
      <c r="D73" s="12" t="s">
        <v>623</v>
      </c>
      <c r="E73" s="12" t="s">
        <v>635</v>
      </c>
      <c r="F73" s="12">
        <v>1</v>
      </c>
    </row>
    <row r="74" ht="22.5" customHeight="1" spans="1:6">
      <c r="A74" s="9"/>
      <c r="B74" s="10" t="s">
        <v>596</v>
      </c>
      <c r="C74" s="11">
        <v>0.1</v>
      </c>
      <c r="D74" s="12"/>
      <c r="E74" s="13"/>
      <c r="F74" s="12"/>
    </row>
    <row r="75" spans="1:6">
      <c r="A75" s="9"/>
      <c r="B75" s="10" t="s">
        <v>598</v>
      </c>
      <c r="C75" s="11">
        <v>0.1</v>
      </c>
      <c r="D75" s="12" t="s">
        <v>340</v>
      </c>
      <c r="E75" s="13"/>
      <c r="F75" s="12"/>
    </row>
    <row r="76" spans="1:6">
      <c r="A76" s="9"/>
      <c r="B76" s="10" t="s">
        <v>600</v>
      </c>
      <c r="C76" s="11">
        <v>0.1</v>
      </c>
      <c r="D76" s="12" t="s">
        <v>340</v>
      </c>
      <c r="E76" s="13"/>
      <c r="F76" s="12"/>
    </row>
    <row r="77" spans="1:6">
      <c r="A77" s="9"/>
      <c r="B77" s="10" t="s">
        <v>602</v>
      </c>
      <c r="C77" s="11">
        <v>0.1</v>
      </c>
      <c r="D77" s="12" t="s">
        <v>340</v>
      </c>
      <c r="E77" s="13"/>
      <c r="F77" s="12"/>
    </row>
    <row r="78" spans="1:6">
      <c r="A78" s="9"/>
      <c r="B78" s="10" t="s">
        <v>604</v>
      </c>
      <c r="C78" s="11">
        <v>0.1</v>
      </c>
      <c r="D78" s="12" t="s">
        <v>340</v>
      </c>
      <c r="E78" s="13"/>
      <c r="F78" s="12"/>
    </row>
    <row r="79" spans="1:6">
      <c r="A79" s="9"/>
      <c r="B79" s="10" t="s">
        <v>605</v>
      </c>
      <c r="C79" s="11">
        <v>0.1</v>
      </c>
      <c r="D79" s="12"/>
      <c r="E79" s="13"/>
      <c r="F79" s="12"/>
    </row>
    <row r="80" spans="1:6">
      <c r="A80" s="9"/>
      <c r="B80" s="10" t="s">
        <v>608</v>
      </c>
      <c r="C80" s="11">
        <v>0.1</v>
      </c>
      <c r="D80" s="12"/>
      <c r="E80" s="13"/>
      <c r="F80" s="12"/>
    </row>
    <row r="91" customHeight="1"/>
    <row r="92" customHeight="1"/>
    <row r="94" ht="33.75" customHeight="1"/>
    <row r="97" customHeight="1"/>
    <row r="98" customHeight="1"/>
    <row r="99" customHeight="1"/>
    <row r="100" ht="22.5" customHeight="1"/>
    <row r="101" customHeight="1"/>
    <row r="103" ht="22.5" customHeight="1"/>
  </sheetData>
  <mergeCells count="32">
    <mergeCell ref="A2:F2"/>
    <mergeCell ref="B4:D4"/>
    <mergeCell ref="B7:F7"/>
    <mergeCell ref="B8:F8"/>
    <mergeCell ref="B9:F9"/>
    <mergeCell ref="A22:F22"/>
    <mergeCell ref="B24:D24"/>
    <mergeCell ref="B27:F27"/>
    <mergeCell ref="B28:F28"/>
    <mergeCell ref="B29:F29"/>
    <mergeCell ref="A42:F42"/>
    <mergeCell ref="B44:D44"/>
    <mergeCell ref="B47:F47"/>
    <mergeCell ref="B48:F48"/>
    <mergeCell ref="B49:F49"/>
    <mergeCell ref="A62:F62"/>
    <mergeCell ref="B64:D64"/>
    <mergeCell ref="B67:F67"/>
    <mergeCell ref="B68:F68"/>
    <mergeCell ref="B69:F69"/>
    <mergeCell ref="A5:A6"/>
    <mergeCell ref="A10:A20"/>
    <mergeCell ref="A25:A26"/>
    <mergeCell ref="A30:A40"/>
    <mergeCell ref="A45:A46"/>
    <mergeCell ref="A50:A60"/>
    <mergeCell ref="A65:A66"/>
    <mergeCell ref="A70:A80"/>
    <mergeCell ref="B45:D46"/>
    <mergeCell ref="B65:D66"/>
    <mergeCell ref="B25:D26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22" sqref="F22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31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4" t="s">
        <v>313</v>
      </c>
    </row>
    <row r="5" s="130" customFormat="1" customHeight="1" spans="1:7">
      <c r="A5" s="139" t="s">
        <v>314</v>
      </c>
      <c r="B5" s="139"/>
      <c r="C5" s="139" t="s">
        <v>315</v>
      </c>
      <c r="D5" s="139"/>
      <c r="E5" s="139"/>
      <c r="F5" s="139"/>
      <c r="G5" s="139"/>
    </row>
    <row r="6" s="130" customFormat="1" ht="45" customHeight="1" spans="1:7">
      <c r="A6" s="140" t="s">
        <v>316</v>
      </c>
      <c r="B6" s="140" t="s">
        <v>317</v>
      </c>
      <c r="C6" s="140" t="s">
        <v>316</v>
      </c>
      <c r="D6" s="140" t="s">
        <v>318</v>
      </c>
      <c r="E6" s="140" t="s">
        <v>319</v>
      </c>
      <c r="F6" s="140" t="s">
        <v>320</v>
      </c>
      <c r="G6" s="140" t="s">
        <v>321</v>
      </c>
    </row>
    <row r="7" s="130" customFormat="1" customHeight="1" spans="1:7">
      <c r="A7" s="141" t="s">
        <v>322</v>
      </c>
      <c r="B7" s="142">
        <v>48863454</v>
      </c>
      <c r="C7" s="143" t="s">
        <v>323</v>
      </c>
      <c r="D7" s="144">
        <v>48863454</v>
      </c>
      <c r="E7" s="144">
        <v>29873454</v>
      </c>
      <c r="F7" s="144">
        <v>18990000</v>
      </c>
      <c r="G7" s="144"/>
    </row>
    <row r="8" s="130" customFormat="1" customHeight="1" spans="1:7">
      <c r="A8" s="145" t="s">
        <v>324</v>
      </c>
      <c r="B8" s="146">
        <v>29873454</v>
      </c>
      <c r="C8" s="147"/>
      <c r="D8" s="148"/>
      <c r="E8" s="148"/>
      <c r="F8" s="148"/>
      <c r="G8" s="148"/>
    </row>
    <row r="9" s="130" customFormat="1" customHeight="1" spans="1:7">
      <c r="A9" s="145" t="s">
        <v>325</v>
      </c>
      <c r="B9" s="149">
        <v>18990000</v>
      </c>
      <c r="C9" s="147"/>
      <c r="D9" s="148"/>
      <c r="E9" s="148"/>
      <c r="F9" s="148"/>
      <c r="G9" s="148"/>
    </row>
    <row r="10" s="130" customFormat="1" customHeight="1" spans="1:7">
      <c r="A10" s="150" t="s">
        <v>326</v>
      </c>
      <c r="B10" s="151"/>
      <c r="C10" s="152"/>
      <c r="D10" s="148"/>
      <c r="E10" s="148"/>
      <c r="F10" s="148"/>
      <c r="G10" s="148"/>
    </row>
    <row r="11" s="130" customFormat="1" customHeight="1" spans="1:7">
      <c r="A11" s="153" t="s">
        <v>327</v>
      </c>
      <c r="B11" s="142"/>
      <c r="C11" s="154"/>
      <c r="D11" s="148"/>
      <c r="E11" s="148"/>
      <c r="F11" s="148"/>
      <c r="G11" s="148"/>
    </row>
    <row r="12" s="130" customFormat="1" customHeight="1" spans="1:7">
      <c r="A12" s="150" t="s">
        <v>324</v>
      </c>
      <c r="B12" s="146"/>
      <c r="C12" s="152"/>
      <c r="D12" s="148"/>
      <c r="E12" s="148"/>
      <c r="F12" s="148"/>
      <c r="G12" s="148"/>
    </row>
    <row r="13" s="130" customFormat="1" customHeight="1" spans="1:7">
      <c r="A13" s="150" t="s">
        <v>325</v>
      </c>
      <c r="B13" s="149"/>
      <c r="C13" s="152"/>
      <c r="D13" s="148"/>
      <c r="E13" s="148"/>
      <c r="F13" s="148"/>
      <c r="G13" s="148"/>
    </row>
    <row r="14" s="130" customFormat="1" customHeight="1" spans="1:13">
      <c r="A14" s="145" t="s">
        <v>326</v>
      </c>
      <c r="B14" s="151"/>
      <c r="C14" s="152"/>
      <c r="D14" s="148"/>
      <c r="E14" s="148"/>
      <c r="F14" s="148"/>
      <c r="G14" s="148"/>
      <c r="M14" s="162"/>
    </row>
    <row r="15" s="130" customFormat="1" customHeight="1" spans="1:7">
      <c r="A15" s="153"/>
      <c r="B15" s="155"/>
      <c r="C15" s="154"/>
      <c r="D15" s="156"/>
      <c r="E15" s="156"/>
      <c r="F15" s="156"/>
      <c r="G15" s="156"/>
    </row>
    <row r="16" s="130" customFormat="1" customHeight="1" spans="1:7">
      <c r="A16" s="153"/>
      <c r="B16" s="155"/>
      <c r="C16" s="155" t="s">
        <v>328</v>
      </c>
      <c r="D16" s="157">
        <f>E16+F16+G16</f>
        <v>0</v>
      </c>
      <c r="E16" s="158">
        <f>B8+B12-E7</f>
        <v>0</v>
      </c>
      <c r="F16" s="158">
        <f>B9+B13-F7</f>
        <v>0</v>
      </c>
      <c r="G16" s="158">
        <f>B10+B14-G7</f>
        <v>0</v>
      </c>
    </row>
    <row r="17" s="130" customFormat="1" customHeight="1" spans="1:7">
      <c r="A17" s="153"/>
      <c r="B17" s="155"/>
      <c r="C17" s="155"/>
      <c r="D17" s="158"/>
      <c r="E17" s="158"/>
      <c r="F17" s="158"/>
      <c r="G17" s="159"/>
    </row>
    <row r="18" s="130" customFormat="1" customHeight="1" spans="1:7">
      <c r="A18" s="153" t="s">
        <v>329</v>
      </c>
      <c r="B18" s="160">
        <f>B7+B11</f>
        <v>48863454</v>
      </c>
      <c r="C18" s="160" t="s">
        <v>330</v>
      </c>
      <c r="D18" s="158">
        <f t="shared" ref="D18:G18" si="0">SUM(D7+D16)</f>
        <v>48863454</v>
      </c>
      <c r="E18" s="158">
        <f t="shared" si="0"/>
        <v>29873454</v>
      </c>
      <c r="F18" s="158">
        <f t="shared" si="0"/>
        <v>18990000</v>
      </c>
      <c r="G18" s="158">
        <f t="shared" si="0"/>
        <v>0</v>
      </c>
    </row>
    <row r="19" customHeight="1" spans="1:6">
      <c r="A19" s="161"/>
      <c r="B19" s="161"/>
      <c r="C19" s="161"/>
      <c r="D19" s="161"/>
      <c r="E19" s="161"/>
      <c r="F19" s="16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workbookViewId="0">
      <selection activeCell="I25" sqref="I25"/>
    </sheetView>
  </sheetViews>
  <sheetFormatPr defaultColWidth="6.875" defaultRowHeight="12.75" customHeight="1" outlineLevelCol="4"/>
  <cols>
    <col min="1" max="1" width="23.625" style="42" customWidth="1"/>
    <col min="2" max="2" width="44.625" style="42" customWidth="1"/>
    <col min="3" max="5" width="15.375" style="42" customWidth="1"/>
    <col min="6" max="255" width="6.875" style="42"/>
    <col min="256" max="256" width="23.625" style="42" customWidth="1"/>
    <col min="257" max="257" width="44.625" style="42" customWidth="1"/>
    <col min="258" max="258" width="16.5" style="42" customWidth="1"/>
    <col min="259" max="261" width="13.625" style="42" customWidth="1"/>
    <col min="262" max="511" width="6.875" style="42"/>
    <col min="512" max="512" width="23.625" style="42" customWidth="1"/>
    <col min="513" max="513" width="44.625" style="42" customWidth="1"/>
    <col min="514" max="514" width="16.5" style="42" customWidth="1"/>
    <col min="515" max="517" width="13.625" style="42" customWidth="1"/>
    <col min="518" max="767" width="6.875" style="42"/>
    <col min="768" max="768" width="23.625" style="42" customWidth="1"/>
    <col min="769" max="769" width="44.625" style="42" customWidth="1"/>
    <col min="770" max="770" width="16.5" style="42" customWidth="1"/>
    <col min="771" max="773" width="13.625" style="42" customWidth="1"/>
    <col min="774" max="1023" width="6.875" style="42"/>
    <col min="1024" max="1024" width="23.625" style="42" customWidth="1"/>
    <col min="1025" max="1025" width="44.625" style="42" customWidth="1"/>
    <col min="1026" max="1026" width="16.5" style="42" customWidth="1"/>
    <col min="1027" max="1029" width="13.625" style="42" customWidth="1"/>
    <col min="1030" max="1279" width="6.875" style="42"/>
    <col min="1280" max="1280" width="23.625" style="42" customWidth="1"/>
    <col min="1281" max="1281" width="44.625" style="42" customWidth="1"/>
    <col min="1282" max="1282" width="16.5" style="42" customWidth="1"/>
    <col min="1283" max="1285" width="13.625" style="42" customWidth="1"/>
    <col min="1286" max="1535" width="6.875" style="42"/>
    <col min="1536" max="1536" width="23.625" style="42" customWidth="1"/>
    <col min="1537" max="1537" width="44.625" style="42" customWidth="1"/>
    <col min="1538" max="1538" width="16.5" style="42" customWidth="1"/>
    <col min="1539" max="1541" width="13.625" style="42" customWidth="1"/>
    <col min="1542" max="1791" width="6.875" style="42"/>
    <col min="1792" max="1792" width="23.625" style="42" customWidth="1"/>
    <col min="1793" max="1793" width="44.625" style="42" customWidth="1"/>
    <col min="1794" max="1794" width="16.5" style="42" customWidth="1"/>
    <col min="1795" max="1797" width="13.625" style="42" customWidth="1"/>
    <col min="1798" max="2047" width="6.875" style="42"/>
    <col min="2048" max="2048" width="23.625" style="42" customWidth="1"/>
    <col min="2049" max="2049" width="44.625" style="42" customWidth="1"/>
    <col min="2050" max="2050" width="16.5" style="42" customWidth="1"/>
    <col min="2051" max="2053" width="13.625" style="42" customWidth="1"/>
    <col min="2054" max="2303" width="6.875" style="42"/>
    <col min="2304" max="2304" width="23.625" style="42" customWidth="1"/>
    <col min="2305" max="2305" width="44.625" style="42" customWidth="1"/>
    <col min="2306" max="2306" width="16.5" style="42" customWidth="1"/>
    <col min="2307" max="2309" width="13.625" style="42" customWidth="1"/>
    <col min="2310" max="2559" width="6.875" style="42"/>
    <col min="2560" max="2560" width="23.625" style="42" customWidth="1"/>
    <col min="2561" max="2561" width="44.625" style="42" customWidth="1"/>
    <col min="2562" max="2562" width="16.5" style="42" customWidth="1"/>
    <col min="2563" max="2565" width="13.625" style="42" customWidth="1"/>
    <col min="2566" max="2815" width="6.875" style="42"/>
    <col min="2816" max="2816" width="23.625" style="42" customWidth="1"/>
    <col min="2817" max="2817" width="44.625" style="42" customWidth="1"/>
    <col min="2818" max="2818" width="16.5" style="42" customWidth="1"/>
    <col min="2819" max="2821" width="13.625" style="42" customWidth="1"/>
    <col min="2822" max="3071" width="6.875" style="42"/>
    <col min="3072" max="3072" width="23.625" style="42" customWidth="1"/>
    <col min="3073" max="3073" width="44.625" style="42" customWidth="1"/>
    <col min="3074" max="3074" width="16.5" style="42" customWidth="1"/>
    <col min="3075" max="3077" width="13.625" style="42" customWidth="1"/>
    <col min="3078" max="3327" width="6.875" style="42"/>
    <col min="3328" max="3328" width="23.625" style="42" customWidth="1"/>
    <col min="3329" max="3329" width="44.625" style="42" customWidth="1"/>
    <col min="3330" max="3330" width="16.5" style="42" customWidth="1"/>
    <col min="3331" max="3333" width="13.625" style="42" customWidth="1"/>
    <col min="3334" max="3583" width="6.875" style="42"/>
    <col min="3584" max="3584" width="23.625" style="42" customWidth="1"/>
    <col min="3585" max="3585" width="44.625" style="42" customWidth="1"/>
    <col min="3586" max="3586" width="16.5" style="42" customWidth="1"/>
    <col min="3587" max="3589" width="13.625" style="42" customWidth="1"/>
    <col min="3590" max="3839" width="6.875" style="42"/>
    <col min="3840" max="3840" width="23.625" style="42" customWidth="1"/>
    <col min="3841" max="3841" width="44.625" style="42" customWidth="1"/>
    <col min="3842" max="3842" width="16.5" style="42" customWidth="1"/>
    <col min="3843" max="3845" width="13.625" style="42" customWidth="1"/>
    <col min="3846" max="4095" width="6.875" style="42"/>
    <col min="4096" max="4096" width="23.625" style="42" customWidth="1"/>
    <col min="4097" max="4097" width="44.625" style="42" customWidth="1"/>
    <col min="4098" max="4098" width="16.5" style="42" customWidth="1"/>
    <col min="4099" max="4101" width="13.625" style="42" customWidth="1"/>
    <col min="4102" max="4351" width="6.875" style="42"/>
    <col min="4352" max="4352" width="23.625" style="42" customWidth="1"/>
    <col min="4353" max="4353" width="44.625" style="42" customWidth="1"/>
    <col min="4354" max="4354" width="16.5" style="42" customWidth="1"/>
    <col min="4355" max="4357" width="13.625" style="42" customWidth="1"/>
    <col min="4358" max="4607" width="6.875" style="42"/>
    <col min="4608" max="4608" width="23.625" style="42" customWidth="1"/>
    <col min="4609" max="4609" width="44.625" style="42" customWidth="1"/>
    <col min="4610" max="4610" width="16.5" style="42" customWidth="1"/>
    <col min="4611" max="4613" width="13.625" style="42" customWidth="1"/>
    <col min="4614" max="4863" width="6.875" style="42"/>
    <col min="4864" max="4864" width="23.625" style="42" customWidth="1"/>
    <col min="4865" max="4865" width="44.625" style="42" customWidth="1"/>
    <col min="4866" max="4866" width="16.5" style="42" customWidth="1"/>
    <col min="4867" max="4869" width="13.625" style="42" customWidth="1"/>
    <col min="4870" max="5119" width="6.875" style="42"/>
    <col min="5120" max="5120" width="23.625" style="42" customWidth="1"/>
    <col min="5121" max="5121" width="44.625" style="42" customWidth="1"/>
    <col min="5122" max="5122" width="16.5" style="42" customWidth="1"/>
    <col min="5123" max="5125" width="13.625" style="42" customWidth="1"/>
    <col min="5126" max="5375" width="6.875" style="42"/>
    <col min="5376" max="5376" width="23.625" style="42" customWidth="1"/>
    <col min="5377" max="5377" width="44.625" style="42" customWidth="1"/>
    <col min="5378" max="5378" width="16.5" style="42" customWidth="1"/>
    <col min="5379" max="5381" width="13.625" style="42" customWidth="1"/>
    <col min="5382" max="5631" width="6.875" style="42"/>
    <col min="5632" max="5632" width="23.625" style="42" customWidth="1"/>
    <col min="5633" max="5633" width="44.625" style="42" customWidth="1"/>
    <col min="5634" max="5634" width="16.5" style="42" customWidth="1"/>
    <col min="5635" max="5637" width="13.625" style="42" customWidth="1"/>
    <col min="5638" max="5887" width="6.875" style="42"/>
    <col min="5888" max="5888" width="23.625" style="42" customWidth="1"/>
    <col min="5889" max="5889" width="44.625" style="42" customWidth="1"/>
    <col min="5890" max="5890" width="16.5" style="42" customWidth="1"/>
    <col min="5891" max="5893" width="13.625" style="42" customWidth="1"/>
    <col min="5894" max="6143" width="6.875" style="42"/>
    <col min="6144" max="6144" width="23.625" style="42" customWidth="1"/>
    <col min="6145" max="6145" width="44.625" style="42" customWidth="1"/>
    <col min="6146" max="6146" width="16.5" style="42" customWidth="1"/>
    <col min="6147" max="6149" width="13.625" style="42" customWidth="1"/>
    <col min="6150" max="6399" width="6.875" style="42"/>
    <col min="6400" max="6400" width="23.625" style="42" customWidth="1"/>
    <col min="6401" max="6401" width="44.625" style="42" customWidth="1"/>
    <col min="6402" max="6402" width="16.5" style="42" customWidth="1"/>
    <col min="6403" max="6405" width="13.625" style="42" customWidth="1"/>
    <col min="6406" max="6655" width="6.875" style="42"/>
    <col min="6656" max="6656" width="23.625" style="42" customWidth="1"/>
    <col min="6657" max="6657" width="44.625" style="42" customWidth="1"/>
    <col min="6658" max="6658" width="16.5" style="42" customWidth="1"/>
    <col min="6659" max="6661" width="13.625" style="42" customWidth="1"/>
    <col min="6662" max="6911" width="6.875" style="42"/>
    <col min="6912" max="6912" width="23.625" style="42" customWidth="1"/>
    <col min="6913" max="6913" width="44.625" style="42" customWidth="1"/>
    <col min="6914" max="6914" width="16.5" style="42" customWidth="1"/>
    <col min="6915" max="6917" width="13.625" style="42" customWidth="1"/>
    <col min="6918" max="7167" width="6.875" style="42"/>
    <col min="7168" max="7168" width="23.625" style="42" customWidth="1"/>
    <col min="7169" max="7169" width="44.625" style="42" customWidth="1"/>
    <col min="7170" max="7170" width="16.5" style="42" customWidth="1"/>
    <col min="7171" max="7173" width="13.625" style="42" customWidth="1"/>
    <col min="7174" max="7423" width="6.875" style="42"/>
    <col min="7424" max="7424" width="23.625" style="42" customWidth="1"/>
    <col min="7425" max="7425" width="44.625" style="42" customWidth="1"/>
    <col min="7426" max="7426" width="16.5" style="42" customWidth="1"/>
    <col min="7427" max="7429" width="13.625" style="42" customWidth="1"/>
    <col min="7430" max="7679" width="6.875" style="42"/>
    <col min="7680" max="7680" width="23.625" style="42" customWidth="1"/>
    <col min="7681" max="7681" width="44.625" style="42" customWidth="1"/>
    <col min="7682" max="7682" width="16.5" style="42" customWidth="1"/>
    <col min="7683" max="7685" width="13.625" style="42" customWidth="1"/>
    <col min="7686" max="7935" width="6.875" style="42"/>
    <col min="7936" max="7936" width="23.625" style="42" customWidth="1"/>
    <col min="7937" max="7937" width="44.625" style="42" customWidth="1"/>
    <col min="7938" max="7938" width="16.5" style="42" customWidth="1"/>
    <col min="7939" max="7941" width="13.625" style="42" customWidth="1"/>
    <col min="7942" max="8191" width="6.875" style="42"/>
    <col min="8192" max="8192" width="23.625" style="42" customWidth="1"/>
    <col min="8193" max="8193" width="44.625" style="42" customWidth="1"/>
    <col min="8194" max="8194" width="16.5" style="42" customWidth="1"/>
    <col min="8195" max="8197" width="13.625" style="42" customWidth="1"/>
    <col min="8198" max="8447" width="6.875" style="42"/>
    <col min="8448" max="8448" width="23.625" style="42" customWidth="1"/>
    <col min="8449" max="8449" width="44.625" style="42" customWidth="1"/>
    <col min="8450" max="8450" width="16.5" style="42" customWidth="1"/>
    <col min="8451" max="8453" width="13.625" style="42" customWidth="1"/>
    <col min="8454" max="8703" width="6.875" style="42"/>
    <col min="8704" max="8704" width="23.625" style="42" customWidth="1"/>
    <col min="8705" max="8705" width="44.625" style="42" customWidth="1"/>
    <col min="8706" max="8706" width="16.5" style="42" customWidth="1"/>
    <col min="8707" max="8709" width="13.625" style="42" customWidth="1"/>
    <col min="8710" max="8959" width="6.875" style="42"/>
    <col min="8960" max="8960" width="23.625" style="42" customWidth="1"/>
    <col min="8961" max="8961" width="44.625" style="42" customWidth="1"/>
    <col min="8962" max="8962" width="16.5" style="42" customWidth="1"/>
    <col min="8963" max="8965" width="13.625" style="42" customWidth="1"/>
    <col min="8966" max="9215" width="6.875" style="42"/>
    <col min="9216" max="9216" width="23.625" style="42" customWidth="1"/>
    <col min="9217" max="9217" width="44.625" style="42" customWidth="1"/>
    <col min="9218" max="9218" width="16.5" style="42" customWidth="1"/>
    <col min="9219" max="9221" width="13.625" style="42" customWidth="1"/>
    <col min="9222" max="9471" width="6.875" style="42"/>
    <col min="9472" max="9472" width="23.625" style="42" customWidth="1"/>
    <col min="9473" max="9473" width="44.625" style="42" customWidth="1"/>
    <col min="9474" max="9474" width="16.5" style="42" customWidth="1"/>
    <col min="9475" max="9477" width="13.625" style="42" customWidth="1"/>
    <col min="9478" max="9727" width="6.875" style="42"/>
    <col min="9728" max="9728" width="23.625" style="42" customWidth="1"/>
    <col min="9729" max="9729" width="44.625" style="42" customWidth="1"/>
    <col min="9730" max="9730" width="16.5" style="42" customWidth="1"/>
    <col min="9731" max="9733" width="13.625" style="42" customWidth="1"/>
    <col min="9734" max="9983" width="6.875" style="42"/>
    <col min="9984" max="9984" width="23.625" style="42" customWidth="1"/>
    <col min="9985" max="9985" width="44.625" style="42" customWidth="1"/>
    <col min="9986" max="9986" width="16.5" style="42" customWidth="1"/>
    <col min="9987" max="9989" width="13.625" style="42" customWidth="1"/>
    <col min="9990" max="10239" width="6.875" style="42"/>
    <col min="10240" max="10240" width="23.625" style="42" customWidth="1"/>
    <col min="10241" max="10241" width="44.625" style="42" customWidth="1"/>
    <col min="10242" max="10242" width="16.5" style="42" customWidth="1"/>
    <col min="10243" max="10245" width="13.625" style="42" customWidth="1"/>
    <col min="10246" max="10495" width="6.875" style="42"/>
    <col min="10496" max="10496" width="23.625" style="42" customWidth="1"/>
    <col min="10497" max="10497" width="44.625" style="42" customWidth="1"/>
    <col min="10498" max="10498" width="16.5" style="42" customWidth="1"/>
    <col min="10499" max="10501" width="13.625" style="42" customWidth="1"/>
    <col min="10502" max="10751" width="6.875" style="42"/>
    <col min="10752" max="10752" width="23.625" style="42" customWidth="1"/>
    <col min="10753" max="10753" width="44.625" style="42" customWidth="1"/>
    <col min="10754" max="10754" width="16.5" style="42" customWidth="1"/>
    <col min="10755" max="10757" width="13.625" style="42" customWidth="1"/>
    <col min="10758" max="11007" width="6.875" style="42"/>
    <col min="11008" max="11008" width="23.625" style="42" customWidth="1"/>
    <col min="11009" max="11009" width="44.625" style="42" customWidth="1"/>
    <col min="11010" max="11010" width="16.5" style="42" customWidth="1"/>
    <col min="11011" max="11013" width="13.625" style="42" customWidth="1"/>
    <col min="11014" max="11263" width="6.875" style="42"/>
    <col min="11264" max="11264" width="23.625" style="42" customWidth="1"/>
    <col min="11265" max="11265" width="44.625" style="42" customWidth="1"/>
    <col min="11266" max="11266" width="16.5" style="42" customWidth="1"/>
    <col min="11267" max="11269" width="13.625" style="42" customWidth="1"/>
    <col min="11270" max="11519" width="6.875" style="42"/>
    <col min="11520" max="11520" width="23.625" style="42" customWidth="1"/>
    <col min="11521" max="11521" width="44.625" style="42" customWidth="1"/>
    <col min="11522" max="11522" width="16.5" style="42" customWidth="1"/>
    <col min="11523" max="11525" width="13.625" style="42" customWidth="1"/>
    <col min="11526" max="11775" width="6.875" style="42"/>
    <col min="11776" max="11776" width="23.625" style="42" customWidth="1"/>
    <col min="11777" max="11777" width="44.625" style="42" customWidth="1"/>
    <col min="11778" max="11778" width="16.5" style="42" customWidth="1"/>
    <col min="11779" max="11781" width="13.625" style="42" customWidth="1"/>
    <col min="11782" max="12031" width="6.875" style="42"/>
    <col min="12032" max="12032" width="23.625" style="42" customWidth="1"/>
    <col min="12033" max="12033" width="44.625" style="42" customWidth="1"/>
    <col min="12034" max="12034" width="16.5" style="42" customWidth="1"/>
    <col min="12035" max="12037" width="13.625" style="42" customWidth="1"/>
    <col min="12038" max="12287" width="6.875" style="42"/>
    <col min="12288" max="12288" width="23.625" style="42" customWidth="1"/>
    <col min="12289" max="12289" width="44.625" style="42" customWidth="1"/>
    <col min="12290" max="12290" width="16.5" style="42" customWidth="1"/>
    <col min="12291" max="12293" width="13.625" style="42" customWidth="1"/>
    <col min="12294" max="12543" width="6.875" style="42"/>
    <col min="12544" max="12544" width="23.625" style="42" customWidth="1"/>
    <col min="12545" max="12545" width="44.625" style="42" customWidth="1"/>
    <col min="12546" max="12546" width="16.5" style="42" customWidth="1"/>
    <col min="12547" max="12549" width="13.625" style="42" customWidth="1"/>
    <col min="12550" max="12799" width="6.875" style="42"/>
    <col min="12800" max="12800" width="23.625" style="42" customWidth="1"/>
    <col min="12801" max="12801" width="44.625" style="42" customWidth="1"/>
    <col min="12802" max="12802" width="16.5" style="42" customWidth="1"/>
    <col min="12803" max="12805" width="13.625" style="42" customWidth="1"/>
    <col min="12806" max="13055" width="6.875" style="42"/>
    <col min="13056" max="13056" width="23.625" style="42" customWidth="1"/>
    <col min="13057" max="13057" width="44.625" style="42" customWidth="1"/>
    <col min="13058" max="13058" width="16.5" style="42" customWidth="1"/>
    <col min="13059" max="13061" width="13.625" style="42" customWidth="1"/>
    <col min="13062" max="13311" width="6.875" style="42"/>
    <col min="13312" max="13312" width="23.625" style="42" customWidth="1"/>
    <col min="13313" max="13313" width="44.625" style="42" customWidth="1"/>
    <col min="13314" max="13314" width="16.5" style="42" customWidth="1"/>
    <col min="13315" max="13317" width="13.625" style="42" customWidth="1"/>
    <col min="13318" max="13567" width="6.875" style="42"/>
    <col min="13568" max="13568" width="23.625" style="42" customWidth="1"/>
    <col min="13569" max="13569" width="44.625" style="42" customWidth="1"/>
    <col min="13570" max="13570" width="16.5" style="42" customWidth="1"/>
    <col min="13571" max="13573" width="13.625" style="42" customWidth="1"/>
    <col min="13574" max="13823" width="6.875" style="42"/>
    <col min="13824" max="13824" width="23.625" style="42" customWidth="1"/>
    <col min="13825" max="13825" width="44.625" style="42" customWidth="1"/>
    <col min="13826" max="13826" width="16.5" style="42" customWidth="1"/>
    <col min="13827" max="13829" width="13.625" style="42" customWidth="1"/>
    <col min="13830" max="14079" width="6.875" style="42"/>
    <col min="14080" max="14080" width="23.625" style="42" customWidth="1"/>
    <col min="14081" max="14081" width="44.625" style="42" customWidth="1"/>
    <col min="14082" max="14082" width="16.5" style="42" customWidth="1"/>
    <col min="14083" max="14085" width="13.625" style="42" customWidth="1"/>
    <col min="14086" max="14335" width="6.875" style="42"/>
    <col min="14336" max="14336" width="23.625" style="42" customWidth="1"/>
    <col min="14337" max="14337" width="44.625" style="42" customWidth="1"/>
    <col min="14338" max="14338" width="16.5" style="42" customWidth="1"/>
    <col min="14339" max="14341" width="13.625" style="42" customWidth="1"/>
    <col min="14342" max="14591" width="6.875" style="42"/>
    <col min="14592" max="14592" width="23.625" style="42" customWidth="1"/>
    <col min="14593" max="14593" width="44.625" style="42" customWidth="1"/>
    <col min="14594" max="14594" width="16.5" style="42" customWidth="1"/>
    <col min="14595" max="14597" width="13.625" style="42" customWidth="1"/>
    <col min="14598" max="14847" width="6.875" style="42"/>
    <col min="14848" max="14848" width="23.625" style="42" customWidth="1"/>
    <col min="14849" max="14849" width="44.625" style="42" customWidth="1"/>
    <col min="14850" max="14850" width="16.5" style="42" customWidth="1"/>
    <col min="14851" max="14853" width="13.625" style="42" customWidth="1"/>
    <col min="14854" max="15103" width="6.875" style="42"/>
    <col min="15104" max="15104" width="23.625" style="42" customWidth="1"/>
    <col min="15105" max="15105" width="44.625" style="42" customWidth="1"/>
    <col min="15106" max="15106" width="16.5" style="42" customWidth="1"/>
    <col min="15107" max="15109" width="13.625" style="42" customWidth="1"/>
    <col min="15110" max="15359" width="6.875" style="42"/>
    <col min="15360" max="15360" width="23.625" style="42" customWidth="1"/>
    <col min="15361" max="15361" width="44.625" style="42" customWidth="1"/>
    <col min="15362" max="15362" width="16.5" style="42" customWidth="1"/>
    <col min="15363" max="15365" width="13.625" style="42" customWidth="1"/>
    <col min="15366" max="15615" width="6.875" style="42"/>
    <col min="15616" max="15616" width="23.625" style="42" customWidth="1"/>
    <col min="15617" max="15617" width="44.625" style="42" customWidth="1"/>
    <col min="15618" max="15618" width="16.5" style="42" customWidth="1"/>
    <col min="15619" max="15621" width="13.625" style="42" customWidth="1"/>
    <col min="15622" max="15871" width="6.875" style="42"/>
    <col min="15872" max="15872" width="23.625" style="42" customWidth="1"/>
    <col min="15873" max="15873" width="44.625" style="42" customWidth="1"/>
    <col min="15874" max="15874" width="16.5" style="42" customWidth="1"/>
    <col min="15875" max="15877" width="13.625" style="42" customWidth="1"/>
    <col min="15878" max="16127" width="6.875" style="42"/>
    <col min="16128" max="16128" width="23.625" style="42" customWidth="1"/>
    <col min="16129" max="16129" width="44.625" style="42" customWidth="1"/>
    <col min="16130" max="16130" width="16.5" style="42" customWidth="1"/>
    <col min="16131" max="16133" width="13.625" style="42" customWidth="1"/>
    <col min="16134" max="16384" width="6.875" style="42"/>
  </cols>
  <sheetData>
    <row r="1" ht="20.1" customHeight="1" spans="1:1">
      <c r="A1" s="43" t="s">
        <v>331</v>
      </c>
    </row>
    <row r="2" ht="36" customHeight="1" spans="1:5">
      <c r="A2" s="123" t="s">
        <v>332</v>
      </c>
      <c r="B2" s="104"/>
      <c r="C2" s="104"/>
      <c r="D2" s="104"/>
      <c r="E2" s="104"/>
    </row>
    <row r="3" ht="20.1" customHeight="1" spans="1:5">
      <c r="A3" s="111"/>
      <c r="B3" s="104"/>
      <c r="C3" s="104"/>
      <c r="D3" s="104"/>
      <c r="E3" s="104"/>
    </row>
    <row r="4" ht="20.1" customHeight="1" spans="1:5">
      <c r="A4" s="51"/>
      <c r="B4" s="50"/>
      <c r="C4" s="50"/>
      <c r="D4" s="50"/>
      <c r="E4" s="14" t="s">
        <v>313</v>
      </c>
    </row>
    <row r="5" ht="20.1" customHeight="1" spans="1:5">
      <c r="A5" s="64" t="s">
        <v>333</v>
      </c>
      <c r="B5" s="64"/>
      <c r="C5" s="64" t="s">
        <v>334</v>
      </c>
      <c r="D5" s="64"/>
      <c r="E5" s="64"/>
    </row>
    <row r="6" ht="20.1" customHeight="1" spans="1:5">
      <c r="A6" s="81" t="s">
        <v>335</v>
      </c>
      <c r="B6" s="81" t="s">
        <v>336</v>
      </c>
      <c r="C6" s="81" t="s">
        <v>337</v>
      </c>
      <c r="D6" s="81" t="s">
        <v>338</v>
      </c>
      <c r="E6" s="81" t="s">
        <v>339</v>
      </c>
    </row>
    <row r="7" ht="20.1" customHeight="1" spans="1:5">
      <c r="A7" s="70" t="s">
        <v>340</v>
      </c>
      <c r="B7" s="71" t="s">
        <v>341</v>
      </c>
      <c r="C7" s="38">
        <v>29873454</v>
      </c>
      <c r="D7" s="38">
        <v>29873454</v>
      </c>
      <c r="E7" s="114"/>
    </row>
    <row r="8" ht="20.1" customHeight="1" spans="1:5">
      <c r="A8" s="70" t="s">
        <v>342</v>
      </c>
      <c r="B8" s="71" t="s">
        <v>343</v>
      </c>
      <c r="C8" s="38">
        <v>84026</v>
      </c>
      <c r="D8" s="38">
        <v>84026</v>
      </c>
      <c r="E8" s="114"/>
    </row>
    <row r="9" ht="20.1" customHeight="1" spans="1:5">
      <c r="A9" s="70" t="s">
        <v>344</v>
      </c>
      <c r="B9" s="71" t="s">
        <v>345</v>
      </c>
      <c r="C9" s="38">
        <v>84026</v>
      </c>
      <c r="D9" s="38">
        <v>84026</v>
      </c>
      <c r="E9" s="114"/>
    </row>
    <row r="10" ht="20.1" customHeight="1" spans="1:5">
      <c r="A10" s="70" t="s">
        <v>346</v>
      </c>
      <c r="B10" s="71" t="s">
        <v>347</v>
      </c>
      <c r="C10" s="38">
        <v>84026</v>
      </c>
      <c r="D10" s="38">
        <v>84026</v>
      </c>
      <c r="E10" s="114"/>
    </row>
    <row r="11" ht="20.1" customHeight="1" spans="1:5">
      <c r="A11" s="70" t="s">
        <v>348</v>
      </c>
      <c r="B11" s="71" t="s">
        <v>349</v>
      </c>
      <c r="C11" s="38">
        <v>3413761</v>
      </c>
      <c r="D11" s="38">
        <v>3413761</v>
      </c>
      <c r="E11" s="114"/>
    </row>
    <row r="12" ht="20.1" customHeight="1" spans="1:5">
      <c r="A12" s="70" t="s">
        <v>350</v>
      </c>
      <c r="B12" s="71" t="s">
        <v>351</v>
      </c>
      <c r="C12" s="38">
        <v>3413761</v>
      </c>
      <c r="D12" s="38">
        <v>3413761</v>
      </c>
      <c r="E12" s="114"/>
    </row>
    <row r="13" ht="20.1" customHeight="1" spans="1:5">
      <c r="A13" s="70" t="s">
        <v>352</v>
      </c>
      <c r="B13" s="71" t="s">
        <v>353</v>
      </c>
      <c r="C13" s="38">
        <v>1762507</v>
      </c>
      <c r="D13" s="38">
        <v>1762507</v>
      </c>
      <c r="E13" s="114"/>
    </row>
    <row r="14" ht="20.1" customHeight="1" spans="1:5">
      <c r="A14" s="70" t="s">
        <v>354</v>
      </c>
      <c r="B14" s="71" t="s">
        <v>355</v>
      </c>
      <c r="C14" s="38">
        <v>881254</v>
      </c>
      <c r="D14" s="38">
        <v>881254</v>
      </c>
      <c r="E14" s="114"/>
    </row>
    <row r="15" ht="20.1" customHeight="1" spans="1:5">
      <c r="A15" s="70" t="s">
        <v>356</v>
      </c>
      <c r="B15" s="71" t="s">
        <v>357</v>
      </c>
      <c r="C15" s="38">
        <v>770000</v>
      </c>
      <c r="D15" s="38">
        <v>770000</v>
      </c>
      <c r="E15" s="114"/>
    </row>
    <row r="16" ht="20.1" customHeight="1" spans="1:5">
      <c r="A16" s="70" t="s">
        <v>358</v>
      </c>
      <c r="B16" s="71" t="s">
        <v>359</v>
      </c>
      <c r="C16" s="38">
        <v>946497</v>
      </c>
      <c r="D16" s="38">
        <v>946497</v>
      </c>
      <c r="E16" s="114"/>
    </row>
    <row r="17" ht="20.1" customHeight="1" spans="1:5">
      <c r="A17" s="70" t="s">
        <v>360</v>
      </c>
      <c r="B17" s="71" t="s">
        <v>361</v>
      </c>
      <c r="C17" s="38">
        <v>946497</v>
      </c>
      <c r="D17" s="38">
        <v>946497</v>
      </c>
      <c r="E17" s="114"/>
    </row>
    <row r="18" ht="20.1" customHeight="1" spans="1:5">
      <c r="A18" s="70" t="s">
        <v>362</v>
      </c>
      <c r="B18" s="71" t="s">
        <v>363</v>
      </c>
      <c r="C18" s="38">
        <v>540766</v>
      </c>
      <c r="D18" s="38">
        <v>540766</v>
      </c>
      <c r="E18" s="114"/>
    </row>
    <row r="19" ht="20.1" customHeight="1" spans="1:5">
      <c r="A19" s="70" t="s">
        <v>364</v>
      </c>
      <c r="B19" s="71" t="s">
        <v>365</v>
      </c>
      <c r="C19" s="38">
        <v>405731</v>
      </c>
      <c r="D19" s="38">
        <v>405731</v>
      </c>
      <c r="E19" s="114"/>
    </row>
    <row r="20" ht="20.1" customHeight="1" spans="1:5">
      <c r="A20" s="70" t="s">
        <v>366</v>
      </c>
      <c r="B20" s="71" t="s">
        <v>367</v>
      </c>
      <c r="C20" s="56" t="s">
        <v>340</v>
      </c>
      <c r="D20" s="56" t="s">
        <v>340</v>
      </c>
      <c r="E20" s="114"/>
    </row>
    <row r="21" ht="20.1" customHeight="1" spans="1:5">
      <c r="A21" s="70" t="s">
        <v>368</v>
      </c>
      <c r="B21" s="71" t="s">
        <v>369</v>
      </c>
      <c r="C21" s="56" t="s">
        <v>340</v>
      </c>
      <c r="D21" s="56" t="s">
        <v>340</v>
      </c>
      <c r="E21" s="114"/>
    </row>
    <row r="22" ht="20.1" customHeight="1" spans="1:5">
      <c r="A22" s="70" t="s">
        <v>370</v>
      </c>
      <c r="B22" s="71" t="s">
        <v>371</v>
      </c>
      <c r="C22" s="56" t="s">
        <v>340</v>
      </c>
      <c r="D22" s="56" t="s">
        <v>340</v>
      </c>
      <c r="E22" s="114"/>
    </row>
    <row r="23" ht="20.1" customHeight="1" spans="1:5">
      <c r="A23" s="70" t="s">
        <v>372</v>
      </c>
      <c r="B23" s="71" t="s">
        <v>373</v>
      </c>
      <c r="C23" s="38">
        <v>24092947</v>
      </c>
      <c r="D23" s="38">
        <v>24092947</v>
      </c>
      <c r="E23" s="114"/>
    </row>
    <row r="24" ht="20.1" customHeight="1" spans="1:5">
      <c r="A24" s="70" t="s">
        <v>374</v>
      </c>
      <c r="B24" s="71" t="s">
        <v>375</v>
      </c>
      <c r="C24" s="38">
        <v>24092947</v>
      </c>
      <c r="D24" s="38">
        <v>24092947</v>
      </c>
      <c r="E24" s="114"/>
    </row>
    <row r="25" ht="20.1" customHeight="1" spans="1:5">
      <c r="A25" s="70" t="s">
        <v>376</v>
      </c>
      <c r="B25" s="71" t="s">
        <v>377</v>
      </c>
      <c r="C25" s="38">
        <v>14573751</v>
      </c>
      <c r="D25" s="38">
        <v>14573751</v>
      </c>
      <c r="E25" s="114"/>
    </row>
    <row r="26" ht="20.1" customHeight="1" spans="1:5">
      <c r="A26" s="70" t="s">
        <v>378</v>
      </c>
      <c r="B26" s="71" t="s">
        <v>379</v>
      </c>
      <c r="C26" s="38">
        <v>9519196</v>
      </c>
      <c r="D26" s="38">
        <v>9519196</v>
      </c>
      <c r="E26" s="114"/>
    </row>
    <row r="27" ht="20.1" customHeight="1" spans="1:5">
      <c r="A27" s="70" t="s">
        <v>380</v>
      </c>
      <c r="B27" s="71" t="s">
        <v>381</v>
      </c>
      <c r="C27" s="38">
        <v>1336223</v>
      </c>
      <c r="D27" s="38">
        <v>1336223</v>
      </c>
      <c r="E27" s="114"/>
    </row>
    <row r="28" ht="20.1" customHeight="1" spans="1:5">
      <c r="A28" s="70" t="s">
        <v>382</v>
      </c>
      <c r="B28" s="71" t="s">
        <v>383</v>
      </c>
      <c r="C28" s="38">
        <v>1336223</v>
      </c>
      <c r="D28" s="38">
        <v>1336223</v>
      </c>
      <c r="E28" s="114"/>
    </row>
    <row r="29" ht="20.1" customHeight="1" spans="1:5">
      <c r="A29" s="70" t="s">
        <v>384</v>
      </c>
      <c r="B29" s="71" t="s">
        <v>385</v>
      </c>
      <c r="C29" s="38">
        <v>1336223</v>
      </c>
      <c r="D29" s="38">
        <v>1336223</v>
      </c>
      <c r="E29" s="114"/>
    </row>
    <row r="30" ht="20.1" customHeight="1" spans="1:5">
      <c r="A30" s="129" t="s">
        <v>386</v>
      </c>
      <c r="B30" s="44"/>
      <c r="C30" s="44"/>
      <c r="D30" s="44"/>
      <c r="E30" s="44"/>
    </row>
    <row r="31" customHeight="1" spans="1:5">
      <c r="A31" s="44"/>
      <c r="B31" s="44"/>
      <c r="C31" s="44"/>
      <c r="D31" s="44"/>
      <c r="E31" s="44"/>
    </row>
    <row r="32" customHeight="1" spans="1:5">
      <c r="A32" s="44"/>
      <c r="B32" s="44"/>
      <c r="C32" s="44"/>
      <c r="D32" s="44"/>
      <c r="E32" s="44"/>
    </row>
    <row r="33" customHeight="1" spans="1:5">
      <c r="A33" s="44"/>
      <c r="B33" s="44"/>
      <c r="C33" s="44"/>
      <c r="D33" s="44"/>
      <c r="E33" s="44"/>
    </row>
    <row r="34" customHeight="1" spans="1:5">
      <c r="A34" s="44"/>
      <c r="B34" s="44"/>
      <c r="D34" s="44"/>
      <c r="E34" s="44"/>
    </row>
    <row r="35" customHeight="1" spans="1:5">
      <c r="A35" s="44"/>
      <c r="B35" s="44"/>
      <c r="D35" s="44"/>
      <c r="E35" s="44"/>
    </row>
    <row r="36" s="44" customFormat="1" customHeight="1"/>
    <row r="37" customHeight="1" spans="1:2">
      <c r="A37" s="44"/>
      <c r="B37" s="44"/>
    </row>
    <row r="38" customHeight="1" spans="1:4">
      <c r="A38" s="44"/>
      <c r="B38" s="44"/>
      <c r="D38" s="44"/>
    </row>
    <row r="39" customHeight="1" spans="1:2">
      <c r="A39" s="44"/>
      <c r="B39" s="44"/>
    </row>
    <row r="40" customHeight="1" spans="1:2">
      <c r="A40" s="44"/>
      <c r="B40" s="44"/>
    </row>
    <row r="41" customHeight="1" spans="2:3">
      <c r="B41" s="44"/>
      <c r="C41" s="44"/>
    </row>
    <row r="43" customHeight="1" spans="1:1">
      <c r="A43" s="44"/>
    </row>
    <row r="45" customHeight="1" spans="2:2">
      <c r="B45" s="44"/>
    </row>
    <row r="46" customHeight="1" spans="2:2">
      <c r="B46" s="44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5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showGridLines="0" showZeros="0" workbookViewId="0">
      <selection activeCell="H24" sqref="H24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6" width="6.875" style="42" customWidth="1"/>
    <col min="7" max="251" width="6.875" style="42"/>
    <col min="252" max="252" width="14.5" style="42" customWidth="1"/>
    <col min="253" max="253" width="33.375" style="42" customWidth="1"/>
    <col min="254" max="256" width="20.625" style="42" customWidth="1"/>
    <col min="257" max="507" width="6.875" style="42"/>
    <col min="508" max="508" width="14.5" style="42" customWidth="1"/>
    <col min="509" max="509" width="33.375" style="42" customWidth="1"/>
    <col min="510" max="512" width="20.625" style="42" customWidth="1"/>
    <col min="513" max="763" width="6.875" style="42"/>
    <col min="764" max="764" width="14.5" style="42" customWidth="1"/>
    <col min="765" max="765" width="33.375" style="42" customWidth="1"/>
    <col min="766" max="768" width="20.625" style="42" customWidth="1"/>
    <col min="769" max="1019" width="6.875" style="42"/>
    <col min="1020" max="1020" width="14.5" style="42" customWidth="1"/>
    <col min="1021" max="1021" width="33.375" style="42" customWidth="1"/>
    <col min="1022" max="1024" width="20.625" style="42" customWidth="1"/>
    <col min="1025" max="1275" width="6.875" style="42"/>
    <col min="1276" max="1276" width="14.5" style="42" customWidth="1"/>
    <col min="1277" max="1277" width="33.375" style="42" customWidth="1"/>
    <col min="1278" max="1280" width="20.625" style="42" customWidth="1"/>
    <col min="1281" max="1531" width="6.875" style="42"/>
    <col min="1532" max="1532" width="14.5" style="42" customWidth="1"/>
    <col min="1533" max="1533" width="33.375" style="42" customWidth="1"/>
    <col min="1534" max="1536" width="20.625" style="42" customWidth="1"/>
    <col min="1537" max="1787" width="6.875" style="42"/>
    <col min="1788" max="1788" width="14.5" style="42" customWidth="1"/>
    <col min="1789" max="1789" width="33.375" style="42" customWidth="1"/>
    <col min="1790" max="1792" width="20.625" style="42" customWidth="1"/>
    <col min="1793" max="2043" width="6.875" style="42"/>
    <col min="2044" max="2044" width="14.5" style="42" customWidth="1"/>
    <col min="2045" max="2045" width="33.375" style="42" customWidth="1"/>
    <col min="2046" max="2048" width="20.625" style="42" customWidth="1"/>
    <col min="2049" max="2299" width="6.875" style="42"/>
    <col min="2300" max="2300" width="14.5" style="42" customWidth="1"/>
    <col min="2301" max="2301" width="33.375" style="42" customWidth="1"/>
    <col min="2302" max="2304" width="20.625" style="42" customWidth="1"/>
    <col min="2305" max="2555" width="6.875" style="42"/>
    <col min="2556" max="2556" width="14.5" style="42" customWidth="1"/>
    <col min="2557" max="2557" width="33.375" style="42" customWidth="1"/>
    <col min="2558" max="2560" width="20.625" style="42" customWidth="1"/>
    <col min="2561" max="2811" width="6.875" style="42"/>
    <col min="2812" max="2812" width="14.5" style="42" customWidth="1"/>
    <col min="2813" max="2813" width="33.375" style="42" customWidth="1"/>
    <col min="2814" max="2816" width="20.625" style="42" customWidth="1"/>
    <col min="2817" max="3067" width="6.875" style="42"/>
    <col min="3068" max="3068" width="14.5" style="42" customWidth="1"/>
    <col min="3069" max="3069" width="33.375" style="42" customWidth="1"/>
    <col min="3070" max="3072" width="20.625" style="42" customWidth="1"/>
    <col min="3073" max="3323" width="6.875" style="42"/>
    <col min="3324" max="3324" width="14.5" style="42" customWidth="1"/>
    <col min="3325" max="3325" width="33.375" style="42" customWidth="1"/>
    <col min="3326" max="3328" width="20.625" style="42" customWidth="1"/>
    <col min="3329" max="3579" width="6.875" style="42"/>
    <col min="3580" max="3580" width="14.5" style="42" customWidth="1"/>
    <col min="3581" max="3581" width="33.375" style="42" customWidth="1"/>
    <col min="3582" max="3584" width="20.625" style="42" customWidth="1"/>
    <col min="3585" max="3835" width="6.875" style="42"/>
    <col min="3836" max="3836" width="14.5" style="42" customWidth="1"/>
    <col min="3837" max="3837" width="33.375" style="42" customWidth="1"/>
    <col min="3838" max="3840" width="20.625" style="42" customWidth="1"/>
    <col min="3841" max="4091" width="6.875" style="42"/>
    <col min="4092" max="4092" width="14.5" style="42" customWidth="1"/>
    <col min="4093" max="4093" width="33.375" style="42" customWidth="1"/>
    <col min="4094" max="4096" width="20.625" style="42" customWidth="1"/>
    <col min="4097" max="4347" width="6.875" style="42"/>
    <col min="4348" max="4348" width="14.5" style="42" customWidth="1"/>
    <col min="4349" max="4349" width="33.375" style="42" customWidth="1"/>
    <col min="4350" max="4352" width="20.625" style="42" customWidth="1"/>
    <col min="4353" max="4603" width="6.875" style="42"/>
    <col min="4604" max="4604" width="14.5" style="42" customWidth="1"/>
    <col min="4605" max="4605" width="33.375" style="42" customWidth="1"/>
    <col min="4606" max="4608" width="20.625" style="42" customWidth="1"/>
    <col min="4609" max="4859" width="6.875" style="42"/>
    <col min="4860" max="4860" width="14.5" style="42" customWidth="1"/>
    <col min="4861" max="4861" width="33.375" style="42" customWidth="1"/>
    <col min="4862" max="4864" width="20.625" style="42" customWidth="1"/>
    <col min="4865" max="5115" width="6.875" style="42"/>
    <col min="5116" max="5116" width="14.5" style="42" customWidth="1"/>
    <col min="5117" max="5117" width="33.375" style="42" customWidth="1"/>
    <col min="5118" max="5120" width="20.625" style="42" customWidth="1"/>
    <col min="5121" max="5371" width="6.875" style="42"/>
    <col min="5372" max="5372" width="14.5" style="42" customWidth="1"/>
    <col min="5373" max="5373" width="33.375" style="42" customWidth="1"/>
    <col min="5374" max="5376" width="20.625" style="42" customWidth="1"/>
    <col min="5377" max="5627" width="6.875" style="42"/>
    <col min="5628" max="5628" width="14.5" style="42" customWidth="1"/>
    <col min="5629" max="5629" width="33.375" style="42" customWidth="1"/>
    <col min="5630" max="5632" width="20.625" style="42" customWidth="1"/>
    <col min="5633" max="5883" width="6.875" style="42"/>
    <col min="5884" max="5884" width="14.5" style="42" customWidth="1"/>
    <col min="5885" max="5885" width="33.375" style="42" customWidth="1"/>
    <col min="5886" max="5888" width="20.625" style="42" customWidth="1"/>
    <col min="5889" max="6139" width="6.875" style="42"/>
    <col min="6140" max="6140" width="14.5" style="42" customWidth="1"/>
    <col min="6141" max="6141" width="33.375" style="42" customWidth="1"/>
    <col min="6142" max="6144" width="20.625" style="42" customWidth="1"/>
    <col min="6145" max="6395" width="6.875" style="42"/>
    <col min="6396" max="6396" width="14.5" style="42" customWidth="1"/>
    <col min="6397" max="6397" width="33.375" style="42" customWidth="1"/>
    <col min="6398" max="6400" width="20.625" style="42" customWidth="1"/>
    <col min="6401" max="6651" width="6.875" style="42"/>
    <col min="6652" max="6652" width="14.5" style="42" customWidth="1"/>
    <col min="6653" max="6653" width="33.375" style="42" customWidth="1"/>
    <col min="6654" max="6656" width="20.625" style="42" customWidth="1"/>
    <col min="6657" max="6907" width="6.875" style="42"/>
    <col min="6908" max="6908" width="14.5" style="42" customWidth="1"/>
    <col min="6909" max="6909" width="33.375" style="42" customWidth="1"/>
    <col min="6910" max="6912" width="20.625" style="42" customWidth="1"/>
    <col min="6913" max="7163" width="6.875" style="42"/>
    <col min="7164" max="7164" width="14.5" style="42" customWidth="1"/>
    <col min="7165" max="7165" width="33.375" style="42" customWidth="1"/>
    <col min="7166" max="7168" width="20.625" style="42" customWidth="1"/>
    <col min="7169" max="7419" width="6.875" style="42"/>
    <col min="7420" max="7420" width="14.5" style="42" customWidth="1"/>
    <col min="7421" max="7421" width="33.375" style="42" customWidth="1"/>
    <col min="7422" max="7424" width="20.625" style="42" customWidth="1"/>
    <col min="7425" max="7675" width="6.875" style="42"/>
    <col min="7676" max="7676" width="14.5" style="42" customWidth="1"/>
    <col min="7677" max="7677" width="33.375" style="42" customWidth="1"/>
    <col min="7678" max="7680" width="20.625" style="42" customWidth="1"/>
    <col min="7681" max="7931" width="6.875" style="42"/>
    <col min="7932" max="7932" width="14.5" style="42" customWidth="1"/>
    <col min="7933" max="7933" width="33.375" style="42" customWidth="1"/>
    <col min="7934" max="7936" width="20.625" style="42" customWidth="1"/>
    <col min="7937" max="8187" width="6.875" style="42"/>
    <col min="8188" max="8188" width="14.5" style="42" customWidth="1"/>
    <col min="8189" max="8189" width="33.375" style="42" customWidth="1"/>
    <col min="8190" max="8192" width="20.625" style="42" customWidth="1"/>
    <col min="8193" max="8443" width="6.875" style="42"/>
    <col min="8444" max="8444" width="14.5" style="42" customWidth="1"/>
    <col min="8445" max="8445" width="33.375" style="42" customWidth="1"/>
    <col min="8446" max="8448" width="20.625" style="42" customWidth="1"/>
    <col min="8449" max="8699" width="6.875" style="42"/>
    <col min="8700" max="8700" width="14.5" style="42" customWidth="1"/>
    <col min="8701" max="8701" width="33.375" style="42" customWidth="1"/>
    <col min="8702" max="8704" width="20.625" style="42" customWidth="1"/>
    <col min="8705" max="8955" width="6.875" style="42"/>
    <col min="8956" max="8956" width="14.5" style="42" customWidth="1"/>
    <col min="8957" max="8957" width="33.375" style="42" customWidth="1"/>
    <col min="8958" max="8960" width="20.625" style="42" customWidth="1"/>
    <col min="8961" max="9211" width="6.875" style="42"/>
    <col min="9212" max="9212" width="14.5" style="42" customWidth="1"/>
    <col min="9213" max="9213" width="33.375" style="42" customWidth="1"/>
    <col min="9214" max="9216" width="20.625" style="42" customWidth="1"/>
    <col min="9217" max="9467" width="6.875" style="42"/>
    <col min="9468" max="9468" width="14.5" style="42" customWidth="1"/>
    <col min="9469" max="9469" width="33.375" style="42" customWidth="1"/>
    <col min="9470" max="9472" width="20.625" style="42" customWidth="1"/>
    <col min="9473" max="9723" width="6.875" style="42"/>
    <col min="9724" max="9724" width="14.5" style="42" customWidth="1"/>
    <col min="9725" max="9725" width="33.375" style="42" customWidth="1"/>
    <col min="9726" max="9728" width="20.625" style="42" customWidth="1"/>
    <col min="9729" max="9979" width="6.875" style="42"/>
    <col min="9980" max="9980" width="14.5" style="42" customWidth="1"/>
    <col min="9981" max="9981" width="33.375" style="42" customWidth="1"/>
    <col min="9982" max="9984" width="20.625" style="42" customWidth="1"/>
    <col min="9985" max="10235" width="6.875" style="42"/>
    <col min="10236" max="10236" width="14.5" style="42" customWidth="1"/>
    <col min="10237" max="10237" width="33.375" style="42" customWidth="1"/>
    <col min="10238" max="10240" width="20.625" style="42" customWidth="1"/>
    <col min="10241" max="10491" width="6.875" style="42"/>
    <col min="10492" max="10492" width="14.5" style="42" customWidth="1"/>
    <col min="10493" max="10493" width="33.375" style="42" customWidth="1"/>
    <col min="10494" max="10496" width="20.625" style="42" customWidth="1"/>
    <col min="10497" max="10747" width="6.875" style="42"/>
    <col min="10748" max="10748" width="14.5" style="42" customWidth="1"/>
    <col min="10749" max="10749" width="33.375" style="42" customWidth="1"/>
    <col min="10750" max="10752" width="20.625" style="42" customWidth="1"/>
    <col min="10753" max="11003" width="6.875" style="42"/>
    <col min="11004" max="11004" width="14.5" style="42" customWidth="1"/>
    <col min="11005" max="11005" width="33.375" style="42" customWidth="1"/>
    <col min="11006" max="11008" width="20.625" style="42" customWidth="1"/>
    <col min="11009" max="11259" width="6.875" style="42"/>
    <col min="11260" max="11260" width="14.5" style="42" customWidth="1"/>
    <col min="11261" max="11261" width="33.375" style="42" customWidth="1"/>
    <col min="11262" max="11264" width="20.625" style="42" customWidth="1"/>
    <col min="11265" max="11515" width="6.875" style="42"/>
    <col min="11516" max="11516" width="14.5" style="42" customWidth="1"/>
    <col min="11517" max="11517" width="33.375" style="42" customWidth="1"/>
    <col min="11518" max="11520" width="20.625" style="42" customWidth="1"/>
    <col min="11521" max="11771" width="6.875" style="42"/>
    <col min="11772" max="11772" width="14.5" style="42" customWidth="1"/>
    <col min="11773" max="11773" width="33.375" style="42" customWidth="1"/>
    <col min="11774" max="11776" width="20.625" style="42" customWidth="1"/>
    <col min="11777" max="12027" width="6.875" style="42"/>
    <col min="12028" max="12028" width="14.5" style="42" customWidth="1"/>
    <col min="12029" max="12029" width="33.375" style="42" customWidth="1"/>
    <col min="12030" max="12032" width="20.625" style="42" customWidth="1"/>
    <col min="12033" max="12283" width="6.875" style="42"/>
    <col min="12284" max="12284" width="14.5" style="42" customWidth="1"/>
    <col min="12285" max="12285" width="33.375" style="42" customWidth="1"/>
    <col min="12286" max="12288" width="20.625" style="42" customWidth="1"/>
    <col min="12289" max="12539" width="6.875" style="42"/>
    <col min="12540" max="12540" width="14.5" style="42" customWidth="1"/>
    <col min="12541" max="12541" width="33.375" style="42" customWidth="1"/>
    <col min="12542" max="12544" width="20.625" style="42" customWidth="1"/>
    <col min="12545" max="12795" width="6.875" style="42"/>
    <col min="12796" max="12796" width="14.5" style="42" customWidth="1"/>
    <col min="12797" max="12797" width="33.375" style="42" customWidth="1"/>
    <col min="12798" max="12800" width="20.625" style="42" customWidth="1"/>
    <col min="12801" max="13051" width="6.875" style="42"/>
    <col min="13052" max="13052" width="14.5" style="42" customWidth="1"/>
    <col min="13053" max="13053" width="33.375" style="42" customWidth="1"/>
    <col min="13054" max="13056" width="20.625" style="42" customWidth="1"/>
    <col min="13057" max="13307" width="6.875" style="42"/>
    <col min="13308" max="13308" width="14.5" style="42" customWidth="1"/>
    <col min="13309" max="13309" width="33.375" style="42" customWidth="1"/>
    <col min="13310" max="13312" width="20.625" style="42" customWidth="1"/>
    <col min="13313" max="13563" width="6.875" style="42"/>
    <col min="13564" max="13564" width="14.5" style="42" customWidth="1"/>
    <col min="13565" max="13565" width="33.375" style="42" customWidth="1"/>
    <col min="13566" max="13568" width="20.625" style="42" customWidth="1"/>
    <col min="13569" max="13819" width="6.875" style="42"/>
    <col min="13820" max="13820" width="14.5" style="42" customWidth="1"/>
    <col min="13821" max="13821" width="33.375" style="42" customWidth="1"/>
    <col min="13822" max="13824" width="20.625" style="42" customWidth="1"/>
    <col min="13825" max="14075" width="6.875" style="42"/>
    <col min="14076" max="14076" width="14.5" style="42" customWidth="1"/>
    <col min="14077" max="14077" width="33.375" style="42" customWidth="1"/>
    <col min="14078" max="14080" width="20.625" style="42" customWidth="1"/>
    <col min="14081" max="14331" width="6.875" style="42"/>
    <col min="14332" max="14332" width="14.5" style="42" customWidth="1"/>
    <col min="14333" max="14333" width="33.375" style="42" customWidth="1"/>
    <col min="14334" max="14336" width="20.625" style="42" customWidth="1"/>
    <col min="14337" max="14587" width="6.875" style="42"/>
    <col min="14588" max="14588" width="14.5" style="42" customWidth="1"/>
    <col min="14589" max="14589" width="33.375" style="42" customWidth="1"/>
    <col min="14590" max="14592" width="20.625" style="42" customWidth="1"/>
    <col min="14593" max="14843" width="6.875" style="42"/>
    <col min="14844" max="14844" width="14.5" style="42" customWidth="1"/>
    <col min="14845" max="14845" width="33.375" style="42" customWidth="1"/>
    <col min="14846" max="14848" width="20.625" style="42" customWidth="1"/>
    <col min="14849" max="15099" width="6.875" style="42"/>
    <col min="15100" max="15100" width="14.5" style="42" customWidth="1"/>
    <col min="15101" max="15101" width="33.375" style="42" customWidth="1"/>
    <col min="15102" max="15104" width="20.625" style="42" customWidth="1"/>
    <col min="15105" max="15355" width="6.875" style="42"/>
    <col min="15356" max="15356" width="14.5" style="42" customWidth="1"/>
    <col min="15357" max="15357" width="33.375" style="42" customWidth="1"/>
    <col min="15358" max="15360" width="20.625" style="42" customWidth="1"/>
    <col min="15361" max="15611" width="6.875" style="42"/>
    <col min="15612" max="15612" width="14.5" style="42" customWidth="1"/>
    <col min="15613" max="15613" width="33.375" style="42" customWidth="1"/>
    <col min="15614" max="15616" width="20.625" style="42" customWidth="1"/>
    <col min="15617" max="15867" width="6.875" style="42"/>
    <col min="15868" max="15868" width="14.5" style="42" customWidth="1"/>
    <col min="15869" max="15869" width="33.375" style="42" customWidth="1"/>
    <col min="15870" max="15872" width="20.625" style="42" customWidth="1"/>
    <col min="15873" max="16123" width="6.875" style="42"/>
    <col min="16124" max="16124" width="14.5" style="42" customWidth="1"/>
    <col min="16125" max="16125" width="33.375" style="42" customWidth="1"/>
    <col min="16126" max="16128" width="20.625" style="42" customWidth="1"/>
    <col min="16129" max="16384" width="6.875" style="42"/>
  </cols>
  <sheetData>
    <row r="1" customHeight="1" spans="1:5">
      <c r="A1" s="43" t="s">
        <v>387</v>
      </c>
      <c r="E1" s="122"/>
    </row>
    <row r="2" ht="44.25" customHeight="1" spans="1:5">
      <c r="A2" s="123" t="s">
        <v>388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12" customFormat="1" customHeight="1" spans="1:5">
      <c r="A4" s="51"/>
      <c r="B4" s="50"/>
      <c r="C4" s="50"/>
      <c r="D4" s="50"/>
      <c r="E4" s="14" t="s">
        <v>313</v>
      </c>
    </row>
    <row r="5" s="112" customFormat="1" customHeight="1" spans="1:5">
      <c r="A5" s="64" t="s">
        <v>389</v>
      </c>
      <c r="B5" s="64"/>
      <c r="C5" s="64" t="s">
        <v>390</v>
      </c>
      <c r="D5" s="64"/>
      <c r="E5" s="64"/>
    </row>
    <row r="6" s="112" customFormat="1" customHeight="1" spans="1:5">
      <c r="A6" s="64" t="s">
        <v>335</v>
      </c>
      <c r="B6" s="64" t="s">
        <v>336</v>
      </c>
      <c r="C6" s="64" t="s">
        <v>318</v>
      </c>
      <c r="D6" s="64" t="s">
        <v>391</v>
      </c>
      <c r="E6" s="64" t="s">
        <v>392</v>
      </c>
    </row>
    <row r="7" s="112" customFormat="1" customHeight="1" spans="1:5">
      <c r="A7" s="125" t="s">
        <v>393</v>
      </c>
      <c r="B7" s="126" t="s">
        <v>394</v>
      </c>
      <c r="C7" s="89">
        <f>SUM(C8,C21,C50)</f>
        <v>29873454</v>
      </c>
      <c r="D7" s="89">
        <f>SUM(D8,D21,D50)</f>
        <v>24124425</v>
      </c>
      <c r="E7" s="89">
        <f>SUM(E8,E21,E50)</f>
        <v>5749029</v>
      </c>
    </row>
    <row r="8" s="112" customFormat="1" customHeight="1" spans="1:5">
      <c r="A8" s="127" t="s">
        <v>395</v>
      </c>
      <c r="B8" s="128" t="s">
        <v>396</v>
      </c>
      <c r="C8" s="38">
        <v>23342725</v>
      </c>
      <c r="D8" s="38">
        <v>23342725</v>
      </c>
      <c r="E8" s="89"/>
    </row>
    <row r="9" s="112" customFormat="1" customHeight="1" spans="1:6">
      <c r="A9" s="127" t="s">
        <v>397</v>
      </c>
      <c r="B9" s="128" t="s">
        <v>398</v>
      </c>
      <c r="C9" s="38">
        <v>5601720</v>
      </c>
      <c r="D9" s="38">
        <v>5601720</v>
      </c>
      <c r="E9" s="89"/>
      <c r="F9" s="102"/>
    </row>
    <row r="10" s="112" customFormat="1" customHeight="1" spans="1:5">
      <c r="A10" s="127" t="s">
        <v>399</v>
      </c>
      <c r="B10" s="128" t="s">
        <v>400</v>
      </c>
      <c r="C10" s="38">
        <v>2802108</v>
      </c>
      <c r="D10" s="38">
        <v>2802108</v>
      </c>
      <c r="E10" s="89"/>
    </row>
    <row r="11" s="112" customFormat="1" customHeight="1" spans="1:5">
      <c r="A11" s="127" t="s">
        <v>401</v>
      </c>
      <c r="B11" s="128" t="s">
        <v>402</v>
      </c>
      <c r="C11" s="38">
        <v>471390</v>
      </c>
      <c r="D11" s="38">
        <v>471390</v>
      </c>
      <c r="E11" s="89"/>
    </row>
    <row r="12" s="112" customFormat="1" customHeight="1" spans="1:5">
      <c r="A12" s="127" t="s">
        <v>403</v>
      </c>
      <c r="B12" s="128" t="s">
        <v>404</v>
      </c>
      <c r="C12" s="38">
        <v>5242212</v>
      </c>
      <c r="D12" s="38">
        <v>5242212</v>
      </c>
      <c r="E12" s="89"/>
    </row>
    <row r="13" s="112" customFormat="1" customHeight="1" spans="1:5">
      <c r="A13" s="127" t="s">
        <v>405</v>
      </c>
      <c r="B13" s="128" t="s">
        <v>406</v>
      </c>
      <c r="C13" s="38">
        <v>1762507</v>
      </c>
      <c r="D13" s="38">
        <v>1762507</v>
      </c>
      <c r="E13" s="89"/>
    </row>
    <row r="14" s="112" customFormat="1" customHeight="1" spans="1:6">
      <c r="A14" s="127" t="s">
        <v>407</v>
      </c>
      <c r="B14" s="128" t="s">
        <v>408</v>
      </c>
      <c r="C14" s="38">
        <v>881254</v>
      </c>
      <c r="D14" s="38">
        <v>881254</v>
      </c>
      <c r="E14" s="89"/>
      <c r="F14" s="102"/>
    </row>
    <row r="15" s="112" customFormat="1" customHeight="1" spans="1:6">
      <c r="A15" s="127" t="s">
        <v>409</v>
      </c>
      <c r="B15" s="128" t="s">
        <v>410</v>
      </c>
      <c r="C15" s="38">
        <v>946497</v>
      </c>
      <c r="D15" s="38">
        <v>946497</v>
      </c>
      <c r="E15" s="89"/>
      <c r="F15" s="102"/>
    </row>
    <row r="16" s="112" customFormat="1" customHeight="1" spans="1:6">
      <c r="A16" s="127" t="s">
        <v>411</v>
      </c>
      <c r="B16" s="128" t="s">
        <v>412</v>
      </c>
      <c r="C16" s="38"/>
      <c r="D16" s="38"/>
      <c r="E16" s="89"/>
      <c r="F16" s="102"/>
    </row>
    <row r="17" s="112" customFormat="1" customHeight="1" spans="1:6">
      <c r="A17" s="127" t="s">
        <v>413</v>
      </c>
      <c r="B17" s="128" t="s">
        <v>414</v>
      </c>
      <c r="C17" s="38">
        <v>233504</v>
      </c>
      <c r="D17" s="38">
        <v>233504</v>
      </c>
      <c r="E17" s="89"/>
      <c r="F17" s="102"/>
    </row>
    <row r="18" s="112" customFormat="1" customHeight="1" spans="1:6">
      <c r="A18" s="127" t="s">
        <v>415</v>
      </c>
      <c r="B18" s="128" t="s">
        <v>416</v>
      </c>
      <c r="C18" s="38">
        <v>1336223</v>
      </c>
      <c r="D18" s="38">
        <v>1336223</v>
      </c>
      <c r="E18" s="89"/>
      <c r="F18" s="102"/>
    </row>
    <row r="19" s="112" customFormat="1" customHeight="1" spans="1:6">
      <c r="A19" s="127" t="s">
        <v>417</v>
      </c>
      <c r="B19" s="128" t="s">
        <v>418</v>
      </c>
      <c r="C19" s="38">
        <v>241600</v>
      </c>
      <c r="D19" s="38">
        <v>241600</v>
      </c>
      <c r="E19" s="89"/>
      <c r="F19" s="102"/>
    </row>
    <row r="20" s="112" customFormat="1" customHeight="1" spans="1:6">
      <c r="A20" s="127" t="s">
        <v>419</v>
      </c>
      <c r="B20" s="128" t="s">
        <v>420</v>
      </c>
      <c r="C20" s="38">
        <v>3823710</v>
      </c>
      <c r="D20" s="38">
        <v>3823710</v>
      </c>
      <c r="E20" s="89"/>
      <c r="F20" s="102"/>
    </row>
    <row r="21" s="112" customFormat="1" customHeight="1" spans="1:5">
      <c r="A21" s="127" t="s">
        <v>421</v>
      </c>
      <c r="B21" s="128" t="s">
        <v>422</v>
      </c>
      <c r="C21" s="38">
        <v>5749029</v>
      </c>
      <c r="D21" s="56" t="s">
        <v>340</v>
      </c>
      <c r="E21" s="38">
        <v>5749029</v>
      </c>
    </row>
    <row r="22" s="112" customFormat="1" customHeight="1" spans="1:9">
      <c r="A22" s="127" t="s">
        <v>423</v>
      </c>
      <c r="B22" s="83" t="s">
        <v>424</v>
      </c>
      <c r="C22" s="38">
        <v>140540</v>
      </c>
      <c r="D22" s="56" t="s">
        <v>340</v>
      </c>
      <c r="E22" s="38">
        <v>140540</v>
      </c>
      <c r="I22" s="102"/>
    </row>
    <row r="23" s="112" customFormat="1" customHeight="1" spans="1:5">
      <c r="A23" s="127" t="s">
        <v>425</v>
      </c>
      <c r="B23" s="84" t="s">
        <v>426</v>
      </c>
      <c r="C23" s="89"/>
      <c r="D23" s="89"/>
      <c r="E23" s="89"/>
    </row>
    <row r="24" s="112" customFormat="1" customHeight="1" spans="1:5">
      <c r="A24" s="127" t="s">
        <v>427</v>
      </c>
      <c r="B24" s="84" t="s">
        <v>428</v>
      </c>
      <c r="C24" s="89"/>
      <c r="D24" s="89"/>
      <c r="E24" s="89"/>
    </row>
    <row r="25" s="112" customFormat="1" customHeight="1" spans="1:5">
      <c r="A25" s="127" t="s">
        <v>429</v>
      </c>
      <c r="B25" s="84" t="s">
        <v>430</v>
      </c>
      <c r="C25" s="89"/>
      <c r="D25" s="89"/>
      <c r="E25" s="89"/>
    </row>
    <row r="26" s="112" customFormat="1" customHeight="1" spans="1:5">
      <c r="A26" s="127" t="s">
        <v>431</v>
      </c>
      <c r="B26" s="84" t="s">
        <v>432</v>
      </c>
      <c r="C26" s="38">
        <v>47742</v>
      </c>
      <c r="D26" s="56" t="s">
        <v>340</v>
      </c>
      <c r="E26" s="38">
        <v>47742</v>
      </c>
    </row>
    <row r="27" s="112" customFormat="1" customHeight="1" spans="1:7">
      <c r="A27" s="127" t="s">
        <v>433</v>
      </c>
      <c r="B27" s="84" t="s">
        <v>434</v>
      </c>
      <c r="C27" s="38">
        <v>137288</v>
      </c>
      <c r="D27" s="56" t="s">
        <v>340</v>
      </c>
      <c r="E27" s="38">
        <v>137288</v>
      </c>
      <c r="G27" s="102"/>
    </row>
    <row r="28" s="112" customFormat="1" customHeight="1" spans="1:5">
      <c r="A28" s="127" t="s">
        <v>435</v>
      </c>
      <c r="B28" s="84" t="s">
        <v>436</v>
      </c>
      <c r="C28" s="38">
        <v>582640</v>
      </c>
      <c r="D28" s="56" t="s">
        <v>340</v>
      </c>
      <c r="E28" s="38">
        <v>582640</v>
      </c>
    </row>
    <row r="29" s="112" customFormat="1" customHeight="1" spans="1:5">
      <c r="A29" s="127" t="s">
        <v>437</v>
      </c>
      <c r="B29" s="84" t="s">
        <v>438</v>
      </c>
      <c r="C29" s="89"/>
      <c r="D29" s="89"/>
      <c r="E29" s="89"/>
    </row>
    <row r="30" s="112" customFormat="1" customHeight="1" spans="1:5">
      <c r="A30" s="127" t="s">
        <v>439</v>
      </c>
      <c r="B30" s="84" t="s">
        <v>440</v>
      </c>
      <c r="C30" s="38">
        <v>130600</v>
      </c>
      <c r="D30" s="56" t="s">
        <v>340</v>
      </c>
      <c r="E30" s="38">
        <v>130600</v>
      </c>
    </row>
    <row r="31" s="112" customFormat="1" customHeight="1" spans="1:5">
      <c r="A31" s="127" t="s">
        <v>441</v>
      </c>
      <c r="B31" s="83" t="s">
        <v>442</v>
      </c>
      <c r="C31" s="38">
        <v>1510135</v>
      </c>
      <c r="D31" s="56" t="s">
        <v>340</v>
      </c>
      <c r="E31" s="38">
        <v>1510135</v>
      </c>
    </row>
    <row r="32" s="112" customFormat="1" customHeight="1" spans="1:11">
      <c r="A32" s="127" t="s">
        <v>443</v>
      </c>
      <c r="B32" s="83" t="s">
        <v>444</v>
      </c>
      <c r="C32" s="38"/>
      <c r="D32" s="56" t="s">
        <v>340</v>
      </c>
      <c r="E32" s="38"/>
      <c r="K32" s="102"/>
    </row>
    <row r="33" s="112" customFormat="1" customHeight="1" spans="1:6">
      <c r="A33" s="127" t="s">
        <v>445</v>
      </c>
      <c r="B33" s="84" t="s">
        <v>446</v>
      </c>
      <c r="C33" s="38">
        <v>123838</v>
      </c>
      <c r="D33" s="56" t="s">
        <v>340</v>
      </c>
      <c r="E33" s="38">
        <v>123838</v>
      </c>
      <c r="F33" s="102"/>
    </row>
    <row r="34" s="112" customFormat="1" customHeight="1" spans="1:5">
      <c r="A34" s="127" t="s">
        <v>447</v>
      </c>
      <c r="B34" s="84" t="s">
        <v>448</v>
      </c>
      <c r="C34" s="38">
        <v>105660</v>
      </c>
      <c r="D34" s="56" t="s">
        <v>340</v>
      </c>
      <c r="E34" s="38">
        <v>105660</v>
      </c>
    </row>
    <row r="35" s="112" customFormat="1" customHeight="1" spans="1:5">
      <c r="A35" s="127" t="s">
        <v>449</v>
      </c>
      <c r="B35" s="84" t="s">
        <v>450</v>
      </c>
      <c r="C35" s="38">
        <v>23000</v>
      </c>
      <c r="D35" s="56" t="s">
        <v>340</v>
      </c>
      <c r="E35" s="38">
        <v>23000</v>
      </c>
    </row>
    <row r="36" s="112" customFormat="1" customHeight="1" spans="1:5">
      <c r="A36" s="127" t="s">
        <v>451</v>
      </c>
      <c r="B36" s="84" t="s">
        <v>452</v>
      </c>
      <c r="C36" s="38">
        <v>84026</v>
      </c>
      <c r="D36" s="56" t="s">
        <v>340</v>
      </c>
      <c r="E36" s="38">
        <v>84026</v>
      </c>
    </row>
    <row r="37" s="112" customFormat="1" customHeight="1" spans="1:5">
      <c r="A37" s="127" t="s">
        <v>453</v>
      </c>
      <c r="B37" s="84" t="s">
        <v>454</v>
      </c>
      <c r="C37" s="38">
        <v>66600</v>
      </c>
      <c r="D37" s="56" t="s">
        <v>340</v>
      </c>
      <c r="E37" s="38">
        <v>66600</v>
      </c>
    </row>
    <row r="38" s="112" customFormat="1" customHeight="1" spans="1:5">
      <c r="A38" s="127" t="s">
        <v>455</v>
      </c>
      <c r="B38" s="84" t="s">
        <v>456</v>
      </c>
      <c r="C38" s="89"/>
      <c r="D38" s="89"/>
      <c r="E38" s="89"/>
    </row>
    <row r="39" s="112" customFormat="1" customHeight="1" spans="1:5">
      <c r="A39" s="127" t="s">
        <v>457</v>
      </c>
      <c r="B39" s="84" t="s">
        <v>458</v>
      </c>
      <c r="C39" s="89"/>
      <c r="D39" s="89"/>
      <c r="E39" s="89"/>
    </row>
    <row r="40" s="112" customFormat="1" customHeight="1" spans="1:5">
      <c r="A40" s="127" t="s">
        <v>459</v>
      </c>
      <c r="B40" s="84" t="s">
        <v>460</v>
      </c>
      <c r="C40" s="89"/>
      <c r="D40" s="89"/>
      <c r="E40" s="89"/>
    </row>
    <row r="41" s="112" customFormat="1" customHeight="1" spans="1:5">
      <c r="A41" s="127" t="s">
        <v>461</v>
      </c>
      <c r="B41" s="84" t="s">
        <v>462</v>
      </c>
      <c r="C41" s="89"/>
      <c r="D41" s="89"/>
      <c r="E41" s="89"/>
    </row>
    <row r="42" s="112" customFormat="1" customHeight="1" spans="1:14">
      <c r="A42" s="127" t="s">
        <v>463</v>
      </c>
      <c r="B42" s="84" t="s">
        <v>464</v>
      </c>
      <c r="C42" s="38">
        <v>130020</v>
      </c>
      <c r="D42" s="56" t="s">
        <v>340</v>
      </c>
      <c r="E42" s="38">
        <v>130020</v>
      </c>
      <c r="N42" s="102"/>
    </row>
    <row r="43" s="112" customFormat="1" customHeight="1" spans="1:5">
      <c r="A43" s="127" t="s">
        <v>465</v>
      </c>
      <c r="B43" s="84" t="s">
        <v>466</v>
      </c>
      <c r="C43" s="38">
        <v>87520</v>
      </c>
      <c r="D43" s="56" t="s">
        <v>340</v>
      </c>
      <c r="E43" s="38">
        <v>87520</v>
      </c>
    </row>
    <row r="44" s="112" customFormat="1" customHeight="1" spans="1:5">
      <c r="A44" s="127" t="s">
        <v>467</v>
      </c>
      <c r="B44" s="83" t="s">
        <v>468</v>
      </c>
      <c r="C44" s="38">
        <v>358823</v>
      </c>
      <c r="D44" s="56" t="s">
        <v>340</v>
      </c>
      <c r="E44" s="38">
        <v>358823</v>
      </c>
    </row>
    <row r="45" s="112" customFormat="1" customHeight="1" spans="1:5">
      <c r="A45" s="127" t="s">
        <v>469</v>
      </c>
      <c r="B45" s="84" t="s">
        <v>470</v>
      </c>
      <c r="C45" s="38">
        <v>196060</v>
      </c>
      <c r="D45" s="56" t="s">
        <v>340</v>
      </c>
      <c r="E45" s="38">
        <v>196060</v>
      </c>
    </row>
    <row r="46" s="112" customFormat="1" customHeight="1" spans="1:11">
      <c r="A46" s="127" t="s">
        <v>471</v>
      </c>
      <c r="B46" s="84" t="s">
        <v>472</v>
      </c>
      <c r="C46" s="38">
        <v>180000</v>
      </c>
      <c r="D46" s="56" t="s">
        <v>340</v>
      </c>
      <c r="E46" s="38">
        <v>180000</v>
      </c>
      <c r="K46" s="102"/>
    </row>
    <row r="47" s="112" customFormat="1" customHeight="1" spans="1:11">
      <c r="A47" s="127" t="s">
        <v>473</v>
      </c>
      <c r="B47" s="84" t="s">
        <v>474</v>
      </c>
      <c r="C47" s="38">
        <v>606000</v>
      </c>
      <c r="D47" s="56" t="s">
        <v>340</v>
      </c>
      <c r="E47" s="38">
        <v>606000</v>
      </c>
      <c r="K47" s="102"/>
    </row>
    <row r="48" s="112" customFormat="1" customHeight="1" spans="1:5">
      <c r="A48" s="127" t="s">
        <v>475</v>
      </c>
      <c r="B48" s="84" t="s">
        <v>476</v>
      </c>
      <c r="C48" s="89"/>
      <c r="D48" s="89"/>
      <c r="E48" s="89"/>
    </row>
    <row r="49" s="112" customFormat="1" customHeight="1" spans="1:5">
      <c r="A49" s="127" t="s">
        <v>477</v>
      </c>
      <c r="B49" s="84" t="s">
        <v>478</v>
      </c>
      <c r="C49" s="38">
        <v>1238537</v>
      </c>
      <c r="D49" s="56" t="s">
        <v>340</v>
      </c>
      <c r="E49" s="38">
        <v>1238537</v>
      </c>
    </row>
    <row r="50" s="112" customFormat="1" customHeight="1" spans="1:5">
      <c r="A50" s="127" t="s">
        <v>479</v>
      </c>
      <c r="B50" s="128" t="s">
        <v>480</v>
      </c>
      <c r="C50" s="38">
        <v>781700</v>
      </c>
      <c r="D50" s="38">
        <v>781700</v>
      </c>
      <c r="E50" s="89"/>
    </row>
    <row r="51" s="112" customFormat="1" customHeight="1" spans="1:5">
      <c r="A51" s="127" t="s">
        <v>481</v>
      </c>
      <c r="B51" s="84" t="s">
        <v>482</v>
      </c>
      <c r="C51" s="38">
        <v>9300</v>
      </c>
      <c r="D51" s="38">
        <v>9300</v>
      </c>
      <c r="E51" s="89"/>
    </row>
    <row r="52" s="112" customFormat="1" customHeight="1" spans="1:5">
      <c r="A52" s="127" t="s">
        <v>483</v>
      </c>
      <c r="B52" s="84" t="s">
        <v>484</v>
      </c>
      <c r="C52" s="89"/>
      <c r="D52" s="89"/>
      <c r="E52" s="89"/>
    </row>
    <row r="53" s="112" customFormat="1" customHeight="1" spans="1:5">
      <c r="A53" s="127" t="s">
        <v>485</v>
      </c>
      <c r="B53" s="84" t="s">
        <v>418</v>
      </c>
      <c r="C53" s="89"/>
      <c r="D53" s="89"/>
      <c r="E53" s="89"/>
    </row>
    <row r="54" s="112" customFormat="1" customHeight="1" spans="1:5">
      <c r="A54" s="127" t="s">
        <v>486</v>
      </c>
      <c r="B54" s="84" t="s">
        <v>487</v>
      </c>
      <c r="C54" s="89"/>
      <c r="D54" s="89"/>
      <c r="E54" s="89"/>
    </row>
    <row r="55" s="112" customFormat="1" customHeight="1" spans="1:5">
      <c r="A55" s="127" t="s">
        <v>488</v>
      </c>
      <c r="B55" s="84" t="s">
        <v>489</v>
      </c>
      <c r="C55" s="89"/>
      <c r="D55" s="89"/>
      <c r="E55" s="89"/>
    </row>
    <row r="56" s="112" customFormat="1" customHeight="1" spans="1:5">
      <c r="A56" s="127" t="s">
        <v>490</v>
      </c>
      <c r="B56" s="84" t="s">
        <v>491</v>
      </c>
      <c r="C56" s="89"/>
      <c r="D56" s="89"/>
      <c r="E56" s="89"/>
    </row>
    <row r="57" s="112" customFormat="1" customHeight="1" spans="1:5">
      <c r="A57" s="127" t="s">
        <v>492</v>
      </c>
      <c r="B57" s="84" t="s">
        <v>493</v>
      </c>
      <c r="C57" s="38">
        <v>772400</v>
      </c>
      <c r="D57" s="38">
        <v>772400</v>
      </c>
      <c r="E57" s="89"/>
    </row>
    <row r="58" customHeight="1" spans="3:5">
      <c r="C58" s="44"/>
      <c r="D58" s="44"/>
      <c r="E58" s="44"/>
    </row>
    <row r="59" customHeight="1" spans="4:9">
      <c r="D59" s="44"/>
      <c r="E59" s="44"/>
      <c r="I59" s="4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L24" sqref="L24"/>
    </sheetView>
  </sheetViews>
  <sheetFormatPr defaultColWidth="6.875" defaultRowHeight="12.75" customHeight="1"/>
  <cols>
    <col min="1" max="6" width="11.625" style="42" hidden="1" customWidth="1"/>
    <col min="7" max="12" width="19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3" t="s">
        <v>494</v>
      </c>
      <c r="G1" s="110" t="s">
        <v>494</v>
      </c>
      <c r="L1" s="119"/>
    </row>
    <row r="2" ht="42" customHeight="1" spans="1:12">
      <c r="A2" s="103" t="s">
        <v>495</v>
      </c>
      <c r="B2" s="104"/>
      <c r="C2" s="104"/>
      <c r="D2" s="104"/>
      <c r="E2" s="104"/>
      <c r="F2" s="104"/>
      <c r="G2" s="103" t="s">
        <v>496</v>
      </c>
      <c r="H2" s="104"/>
      <c r="I2" s="104"/>
      <c r="J2" s="104"/>
      <c r="K2" s="104"/>
      <c r="L2" s="104"/>
    </row>
    <row r="3" ht="20.1" customHeight="1" spans="1:12">
      <c r="A3" s="111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ht="20.1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4" t="s">
        <v>313</v>
      </c>
    </row>
    <row r="5" ht="28.5" customHeight="1" spans="1:12">
      <c r="A5" s="64" t="s">
        <v>497</v>
      </c>
      <c r="B5" s="64"/>
      <c r="C5" s="64"/>
      <c r="D5" s="64"/>
      <c r="E5" s="64"/>
      <c r="F5" s="107"/>
      <c r="G5" s="64" t="s">
        <v>334</v>
      </c>
      <c r="H5" s="64"/>
      <c r="I5" s="64"/>
      <c r="J5" s="64"/>
      <c r="K5" s="64"/>
      <c r="L5" s="64"/>
    </row>
    <row r="6" ht="28.5" customHeight="1" spans="1:12">
      <c r="A6" s="81" t="s">
        <v>318</v>
      </c>
      <c r="B6" s="113" t="s">
        <v>498</v>
      </c>
      <c r="C6" s="81" t="s">
        <v>499</v>
      </c>
      <c r="D6" s="81"/>
      <c r="E6" s="81"/>
      <c r="F6" s="114" t="s">
        <v>500</v>
      </c>
      <c r="G6" s="64" t="s">
        <v>318</v>
      </c>
      <c r="H6" s="35" t="s">
        <v>498</v>
      </c>
      <c r="I6" s="64" t="s">
        <v>499</v>
      </c>
      <c r="J6" s="64"/>
      <c r="K6" s="64"/>
      <c r="L6" s="64" t="s">
        <v>500</v>
      </c>
    </row>
    <row r="7" ht="28.5" customHeight="1" spans="1:12">
      <c r="A7" s="108"/>
      <c r="B7" s="52"/>
      <c r="C7" s="109" t="s">
        <v>337</v>
      </c>
      <c r="D7" s="115" t="s">
        <v>501</v>
      </c>
      <c r="E7" s="115" t="s">
        <v>502</v>
      </c>
      <c r="F7" s="108"/>
      <c r="G7" s="64"/>
      <c r="H7" s="35"/>
      <c r="I7" s="64" t="s">
        <v>337</v>
      </c>
      <c r="J7" s="35" t="s">
        <v>501</v>
      </c>
      <c r="K7" s="35" t="s">
        <v>502</v>
      </c>
      <c r="L7" s="64"/>
    </row>
    <row r="8" ht="28.5" customHeight="1" spans="1:12">
      <c r="A8" s="116"/>
      <c r="B8" s="116"/>
      <c r="C8" s="116"/>
      <c r="D8" s="116"/>
      <c r="E8" s="116"/>
      <c r="F8" s="117"/>
      <c r="G8" s="118">
        <f>I8+J8</f>
        <v>246600</v>
      </c>
      <c r="H8" s="89"/>
      <c r="I8" s="118">
        <f>K8+L8</f>
        <v>246600</v>
      </c>
      <c r="J8" s="120"/>
      <c r="K8" s="121">
        <v>180000</v>
      </c>
      <c r="L8" s="89">
        <v>66600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topLeftCell="A4" workbookViewId="0">
      <selection activeCell="E37" sqref="E37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3" t="s">
        <v>503</v>
      </c>
      <c r="E1" s="75"/>
    </row>
    <row r="2" ht="42.75" customHeight="1" spans="1:5">
      <c r="A2" s="103" t="s">
        <v>504</v>
      </c>
      <c r="B2" s="104"/>
      <c r="C2" s="104"/>
      <c r="D2" s="104"/>
      <c r="E2" s="104"/>
    </row>
    <row r="3" ht="20.1" customHeight="1" spans="1:5">
      <c r="A3" s="104"/>
      <c r="B3" s="104"/>
      <c r="C3" s="104"/>
      <c r="D3" s="104"/>
      <c r="E3" s="104"/>
    </row>
    <row r="4" ht="20.1" customHeight="1" spans="1:5">
      <c r="A4" s="105"/>
      <c r="B4" s="106"/>
      <c r="C4" s="106"/>
      <c r="D4" s="106"/>
      <c r="E4" s="14" t="s">
        <v>313</v>
      </c>
    </row>
    <row r="5" ht="20.1" customHeight="1" spans="1:5">
      <c r="A5" s="64" t="s">
        <v>335</v>
      </c>
      <c r="B5" s="107" t="s">
        <v>336</v>
      </c>
      <c r="C5" s="64" t="s">
        <v>505</v>
      </c>
      <c r="D5" s="64"/>
      <c r="E5" s="64"/>
    </row>
    <row r="6" ht="19.5" customHeight="1" spans="1:5">
      <c r="A6" s="108"/>
      <c r="B6" s="108"/>
      <c r="C6" s="109" t="s">
        <v>318</v>
      </c>
      <c r="D6" s="109" t="s">
        <v>338</v>
      </c>
      <c r="E6" s="109" t="s">
        <v>339</v>
      </c>
    </row>
    <row r="7" s="60" customFormat="1" ht="20.1" customHeight="1" spans="1:5">
      <c r="A7" s="67" t="s">
        <v>340</v>
      </c>
      <c r="B7" s="67" t="s">
        <v>341</v>
      </c>
      <c r="C7" s="68">
        <v>18990000</v>
      </c>
      <c r="D7" s="69" t="s">
        <v>340</v>
      </c>
      <c r="E7" s="68">
        <v>18990000</v>
      </c>
    </row>
    <row r="8" ht="22.5" customHeight="1" spans="1:5">
      <c r="A8" s="67" t="s">
        <v>342</v>
      </c>
      <c r="B8" s="67" t="s">
        <v>343</v>
      </c>
      <c r="C8" s="69" t="s">
        <v>340</v>
      </c>
      <c r="D8" s="69" t="s">
        <v>340</v>
      </c>
      <c r="E8" s="69" t="s">
        <v>340</v>
      </c>
    </row>
    <row r="9" ht="22.5" customHeight="1" spans="1:5">
      <c r="A9" s="70" t="s">
        <v>344</v>
      </c>
      <c r="B9" s="71" t="s">
        <v>345</v>
      </c>
      <c r="C9" s="56" t="s">
        <v>340</v>
      </c>
      <c r="D9" s="56" t="s">
        <v>340</v>
      </c>
      <c r="E9" s="56" t="s">
        <v>340</v>
      </c>
    </row>
    <row r="10" ht="22.5" customHeight="1" spans="1:5">
      <c r="A10" s="70" t="s">
        <v>346</v>
      </c>
      <c r="B10" s="71" t="s">
        <v>347</v>
      </c>
      <c r="C10" s="56" t="s">
        <v>340</v>
      </c>
      <c r="D10" s="56" t="s">
        <v>340</v>
      </c>
      <c r="E10" s="56" t="s">
        <v>340</v>
      </c>
    </row>
    <row r="11" ht="22.5" customHeight="1" spans="1:5">
      <c r="A11" s="70" t="s">
        <v>348</v>
      </c>
      <c r="B11" s="71" t="s">
        <v>349</v>
      </c>
      <c r="C11" s="56" t="s">
        <v>340</v>
      </c>
      <c r="D11" s="56" t="s">
        <v>340</v>
      </c>
      <c r="E11" s="56" t="s">
        <v>340</v>
      </c>
    </row>
    <row r="12" ht="22.5" customHeight="1" spans="1:5">
      <c r="A12" s="70" t="s">
        <v>350</v>
      </c>
      <c r="B12" s="71" t="s">
        <v>351</v>
      </c>
      <c r="C12" s="56" t="s">
        <v>340</v>
      </c>
      <c r="D12" s="56" t="s">
        <v>340</v>
      </c>
      <c r="E12" s="56" t="s">
        <v>340</v>
      </c>
    </row>
    <row r="13" ht="22.5" customHeight="1" spans="1:5">
      <c r="A13" s="70" t="s">
        <v>352</v>
      </c>
      <c r="B13" s="71" t="s">
        <v>353</v>
      </c>
      <c r="C13" s="56" t="s">
        <v>340</v>
      </c>
      <c r="D13" s="56" t="s">
        <v>340</v>
      </c>
      <c r="E13" s="56" t="s">
        <v>340</v>
      </c>
    </row>
    <row r="14" ht="22.5" customHeight="1" spans="1:5">
      <c r="A14" s="70" t="s">
        <v>354</v>
      </c>
      <c r="B14" s="71" t="s">
        <v>355</v>
      </c>
      <c r="C14" s="56" t="s">
        <v>340</v>
      </c>
      <c r="D14" s="56" t="s">
        <v>340</v>
      </c>
      <c r="E14" s="56" t="s">
        <v>340</v>
      </c>
    </row>
    <row r="15" ht="22.5" customHeight="1" spans="1:5">
      <c r="A15" s="70" t="s">
        <v>356</v>
      </c>
      <c r="B15" s="71" t="s">
        <v>357</v>
      </c>
      <c r="C15" s="56" t="s">
        <v>340</v>
      </c>
      <c r="D15" s="56" t="s">
        <v>340</v>
      </c>
      <c r="E15" s="56" t="s">
        <v>340</v>
      </c>
    </row>
    <row r="16" ht="22.5" customHeight="1" spans="1:5">
      <c r="A16" s="70" t="s">
        <v>358</v>
      </c>
      <c r="B16" s="71" t="s">
        <v>359</v>
      </c>
      <c r="C16" s="56" t="s">
        <v>340</v>
      </c>
      <c r="D16" s="56" t="s">
        <v>340</v>
      </c>
      <c r="E16" s="56" t="s">
        <v>340</v>
      </c>
    </row>
    <row r="17" ht="22.5" customHeight="1" spans="1:5">
      <c r="A17" s="70" t="s">
        <v>360</v>
      </c>
      <c r="B17" s="71" t="s">
        <v>361</v>
      </c>
      <c r="C17" s="56" t="s">
        <v>340</v>
      </c>
      <c r="D17" s="56" t="s">
        <v>340</v>
      </c>
      <c r="E17" s="56" t="s">
        <v>340</v>
      </c>
    </row>
    <row r="18" ht="22.5" customHeight="1" spans="1:5">
      <c r="A18" s="70" t="s">
        <v>362</v>
      </c>
      <c r="B18" s="71" t="s">
        <v>363</v>
      </c>
      <c r="C18" s="56" t="s">
        <v>340</v>
      </c>
      <c r="D18" s="56" t="s">
        <v>340</v>
      </c>
      <c r="E18" s="56" t="s">
        <v>340</v>
      </c>
    </row>
    <row r="19" ht="22.5" customHeight="1" spans="1:5">
      <c r="A19" s="70" t="s">
        <v>364</v>
      </c>
      <c r="B19" s="71" t="s">
        <v>365</v>
      </c>
      <c r="C19" s="56" t="s">
        <v>340</v>
      </c>
      <c r="D19" s="56" t="s">
        <v>340</v>
      </c>
      <c r="E19" s="56" t="s">
        <v>340</v>
      </c>
    </row>
    <row r="20" ht="22.5" customHeight="1" spans="1:5">
      <c r="A20" s="70" t="s">
        <v>366</v>
      </c>
      <c r="B20" s="71" t="s">
        <v>367</v>
      </c>
      <c r="C20" s="38">
        <v>18990000</v>
      </c>
      <c r="D20" s="56" t="s">
        <v>340</v>
      </c>
      <c r="E20" s="38">
        <v>18990000</v>
      </c>
    </row>
    <row r="21" ht="22.5" customHeight="1" spans="1:5">
      <c r="A21" s="70" t="s">
        <v>368</v>
      </c>
      <c r="B21" s="71" t="s">
        <v>369</v>
      </c>
      <c r="C21" s="38">
        <v>18990000</v>
      </c>
      <c r="D21" s="56" t="s">
        <v>340</v>
      </c>
      <c r="E21" s="38">
        <v>18990000</v>
      </c>
    </row>
    <row r="22" ht="22.5" customHeight="1" spans="1:5">
      <c r="A22" s="70" t="s">
        <v>370</v>
      </c>
      <c r="B22" s="71" t="s">
        <v>371</v>
      </c>
      <c r="C22" s="38">
        <v>18990000</v>
      </c>
      <c r="D22" s="56" t="s">
        <v>340</v>
      </c>
      <c r="E22" s="38">
        <v>18990000</v>
      </c>
    </row>
    <row r="23" ht="22.5" customHeight="1" spans="1:5">
      <c r="A23" s="70" t="s">
        <v>372</v>
      </c>
      <c r="B23" s="71" t="s">
        <v>373</v>
      </c>
      <c r="C23" s="56" t="s">
        <v>340</v>
      </c>
      <c r="D23" s="56" t="s">
        <v>340</v>
      </c>
      <c r="E23" s="56" t="s">
        <v>340</v>
      </c>
    </row>
    <row r="24" ht="22.5" customHeight="1" spans="1:5">
      <c r="A24" s="70" t="s">
        <v>374</v>
      </c>
      <c r="B24" s="71" t="s">
        <v>375</v>
      </c>
      <c r="C24" s="56" t="s">
        <v>340</v>
      </c>
      <c r="D24" s="56" t="s">
        <v>340</v>
      </c>
      <c r="E24" s="56" t="s">
        <v>340</v>
      </c>
    </row>
    <row r="25" ht="22.5" customHeight="1" spans="1:5">
      <c r="A25" s="70" t="s">
        <v>376</v>
      </c>
      <c r="B25" s="71" t="s">
        <v>377</v>
      </c>
      <c r="C25" s="56" t="s">
        <v>340</v>
      </c>
      <c r="D25" s="56" t="s">
        <v>340</v>
      </c>
      <c r="E25" s="56" t="s">
        <v>340</v>
      </c>
    </row>
    <row r="26" ht="22.5" customHeight="1" spans="1:5">
      <c r="A26" s="70" t="s">
        <v>378</v>
      </c>
      <c r="B26" s="71" t="s">
        <v>379</v>
      </c>
      <c r="C26" s="56" t="s">
        <v>340</v>
      </c>
      <c r="D26" s="56" t="s">
        <v>340</v>
      </c>
      <c r="E26" s="56" t="s">
        <v>340</v>
      </c>
    </row>
    <row r="27" ht="22.5" customHeight="1" spans="1:5">
      <c r="A27" s="70" t="s">
        <v>380</v>
      </c>
      <c r="B27" s="71" t="s">
        <v>381</v>
      </c>
      <c r="C27" s="56" t="s">
        <v>340</v>
      </c>
      <c r="D27" s="56" t="s">
        <v>340</v>
      </c>
      <c r="E27" s="56" t="s">
        <v>340</v>
      </c>
    </row>
    <row r="28" ht="22.5" customHeight="1" spans="1:5">
      <c r="A28" s="70" t="s">
        <v>382</v>
      </c>
      <c r="B28" s="71" t="s">
        <v>383</v>
      </c>
      <c r="C28" s="56" t="s">
        <v>340</v>
      </c>
      <c r="D28" s="56" t="s">
        <v>340</v>
      </c>
      <c r="E28" s="56" t="s">
        <v>340</v>
      </c>
    </row>
    <row r="29" ht="22.5" customHeight="1" spans="1:5">
      <c r="A29" s="70" t="s">
        <v>384</v>
      </c>
      <c r="B29" s="71" t="s">
        <v>385</v>
      </c>
      <c r="C29" s="56" t="s">
        <v>340</v>
      </c>
      <c r="D29" s="56" t="s">
        <v>340</v>
      </c>
      <c r="E29" s="56" t="s">
        <v>340</v>
      </c>
    </row>
    <row r="30" customHeight="1" spans="1:5">
      <c r="A30" s="44"/>
      <c r="B30" s="44"/>
      <c r="C30" s="44"/>
      <c r="E30" s="44"/>
    </row>
    <row r="31" customHeight="1" spans="1:5">
      <c r="A31" s="44"/>
      <c r="B31" s="44"/>
      <c r="D31" s="44"/>
      <c r="E31" s="44"/>
    </row>
    <row r="32" customHeight="1" spans="1:5">
      <c r="A32" s="44"/>
      <c r="E32" s="44"/>
    </row>
    <row r="33" customHeight="1" spans="2:2">
      <c r="B33" s="44"/>
    </row>
    <row r="34" customHeight="1" spans="2:2">
      <c r="B34" s="44"/>
    </row>
    <row r="35" customHeight="1" spans="2:2">
      <c r="B35" s="44"/>
    </row>
    <row r="36" customHeight="1" spans="2:2">
      <c r="B36" s="44"/>
    </row>
    <row r="37" customHeight="1" spans="2:2">
      <c r="B37" s="44"/>
    </row>
    <row r="38" customHeight="1" spans="2:2">
      <c r="B38" s="44"/>
    </row>
    <row r="40" customHeight="1" spans="2:2">
      <c r="B40" s="44"/>
    </row>
    <row r="41" customHeight="1" spans="2:2">
      <c r="B41" s="44"/>
    </row>
    <row r="43" customHeight="1" spans="2:2">
      <c r="B43" s="44"/>
    </row>
    <row r="44" customHeight="1" spans="2:2">
      <c r="B44" s="44"/>
    </row>
    <row r="45" customHeight="1" spans="4:4">
      <c r="D45" s="4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tabSelected="1" workbookViewId="0">
      <selection activeCell="F14" sqref="F14"/>
    </sheetView>
  </sheetViews>
  <sheetFormatPr defaultColWidth="6.875" defaultRowHeight="20.1" customHeight="1"/>
  <cols>
    <col min="1" max="4" width="34.5" style="42" customWidth="1"/>
    <col min="5" max="155" width="6.75" style="42" customWidth="1"/>
    <col min="156" max="252" width="6.875" style="42"/>
    <col min="253" max="256" width="34.5" style="42" customWidth="1"/>
    <col min="257" max="411" width="6.75" style="42" customWidth="1"/>
    <col min="412" max="508" width="6.875" style="42"/>
    <col min="509" max="512" width="34.5" style="42" customWidth="1"/>
    <col min="513" max="667" width="6.75" style="42" customWidth="1"/>
    <col min="668" max="764" width="6.875" style="42"/>
    <col min="765" max="768" width="34.5" style="42" customWidth="1"/>
    <col min="769" max="923" width="6.75" style="42" customWidth="1"/>
    <col min="924" max="1020" width="6.875" style="42"/>
    <col min="1021" max="1024" width="34.5" style="42" customWidth="1"/>
    <col min="1025" max="1179" width="6.75" style="42" customWidth="1"/>
    <col min="1180" max="1276" width="6.875" style="42"/>
    <col min="1277" max="1280" width="34.5" style="42" customWidth="1"/>
    <col min="1281" max="1435" width="6.75" style="42" customWidth="1"/>
    <col min="1436" max="1532" width="6.875" style="42"/>
    <col min="1533" max="1536" width="34.5" style="42" customWidth="1"/>
    <col min="1537" max="1691" width="6.75" style="42" customWidth="1"/>
    <col min="1692" max="1788" width="6.875" style="42"/>
    <col min="1789" max="1792" width="34.5" style="42" customWidth="1"/>
    <col min="1793" max="1947" width="6.75" style="42" customWidth="1"/>
    <col min="1948" max="2044" width="6.875" style="42"/>
    <col min="2045" max="2048" width="34.5" style="42" customWidth="1"/>
    <col min="2049" max="2203" width="6.75" style="42" customWidth="1"/>
    <col min="2204" max="2300" width="6.875" style="42"/>
    <col min="2301" max="2304" width="34.5" style="42" customWidth="1"/>
    <col min="2305" max="2459" width="6.75" style="42" customWidth="1"/>
    <col min="2460" max="2556" width="6.875" style="42"/>
    <col min="2557" max="2560" width="34.5" style="42" customWidth="1"/>
    <col min="2561" max="2715" width="6.75" style="42" customWidth="1"/>
    <col min="2716" max="2812" width="6.875" style="42"/>
    <col min="2813" max="2816" width="34.5" style="42" customWidth="1"/>
    <col min="2817" max="2971" width="6.75" style="42" customWidth="1"/>
    <col min="2972" max="3068" width="6.875" style="42"/>
    <col min="3069" max="3072" width="34.5" style="42" customWidth="1"/>
    <col min="3073" max="3227" width="6.75" style="42" customWidth="1"/>
    <col min="3228" max="3324" width="6.875" style="42"/>
    <col min="3325" max="3328" width="34.5" style="42" customWidth="1"/>
    <col min="3329" max="3483" width="6.75" style="42" customWidth="1"/>
    <col min="3484" max="3580" width="6.875" style="42"/>
    <col min="3581" max="3584" width="34.5" style="42" customWidth="1"/>
    <col min="3585" max="3739" width="6.75" style="42" customWidth="1"/>
    <col min="3740" max="3836" width="6.875" style="42"/>
    <col min="3837" max="3840" width="34.5" style="42" customWidth="1"/>
    <col min="3841" max="3995" width="6.75" style="42" customWidth="1"/>
    <col min="3996" max="4092" width="6.875" style="42"/>
    <col min="4093" max="4096" width="34.5" style="42" customWidth="1"/>
    <col min="4097" max="4251" width="6.75" style="42" customWidth="1"/>
    <col min="4252" max="4348" width="6.875" style="42"/>
    <col min="4349" max="4352" width="34.5" style="42" customWidth="1"/>
    <col min="4353" max="4507" width="6.75" style="42" customWidth="1"/>
    <col min="4508" max="4604" width="6.875" style="42"/>
    <col min="4605" max="4608" width="34.5" style="42" customWidth="1"/>
    <col min="4609" max="4763" width="6.75" style="42" customWidth="1"/>
    <col min="4764" max="4860" width="6.875" style="42"/>
    <col min="4861" max="4864" width="34.5" style="42" customWidth="1"/>
    <col min="4865" max="5019" width="6.75" style="42" customWidth="1"/>
    <col min="5020" max="5116" width="6.875" style="42"/>
    <col min="5117" max="5120" width="34.5" style="42" customWidth="1"/>
    <col min="5121" max="5275" width="6.75" style="42" customWidth="1"/>
    <col min="5276" max="5372" width="6.875" style="42"/>
    <col min="5373" max="5376" width="34.5" style="42" customWidth="1"/>
    <col min="5377" max="5531" width="6.75" style="42" customWidth="1"/>
    <col min="5532" max="5628" width="6.875" style="42"/>
    <col min="5629" max="5632" width="34.5" style="42" customWidth="1"/>
    <col min="5633" max="5787" width="6.75" style="42" customWidth="1"/>
    <col min="5788" max="5884" width="6.875" style="42"/>
    <col min="5885" max="5888" width="34.5" style="42" customWidth="1"/>
    <col min="5889" max="6043" width="6.75" style="42" customWidth="1"/>
    <col min="6044" max="6140" width="6.875" style="42"/>
    <col min="6141" max="6144" width="34.5" style="42" customWidth="1"/>
    <col min="6145" max="6299" width="6.75" style="42" customWidth="1"/>
    <col min="6300" max="6396" width="6.875" style="42"/>
    <col min="6397" max="6400" width="34.5" style="42" customWidth="1"/>
    <col min="6401" max="6555" width="6.75" style="42" customWidth="1"/>
    <col min="6556" max="6652" width="6.875" style="42"/>
    <col min="6653" max="6656" width="34.5" style="42" customWidth="1"/>
    <col min="6657" max="6811" width="6.75" style="42" customWidth="1"/>
    <col min="6812" max="6908" width="6.875" style="42"/>
    <col min="6909" max="6912" width="34.5" style="42" customWidth="1"/>
    <col min="6913" max="7067" width="6.75" style="42" customWidth="1"/>
    <col min="7068" max="7164" width="6.875" style="42"/>
    <col min="7165" max="7168" width="34.5" style="42" customWidth="1"/>
    <col min="7169" max="7323" width="6.75" style="42" customWidth="1"/>
    <col min="7324" max="7420" width="6.875" style="42"/>
    <col min="7421" max="7424" width="34.5" style="42" customWidth="1"/>
    <col min="7425" max="7579" width="6.75" style="42" customWidth="1"/>
    <col min="7580" max="7676" width="6.875" style="42"/>
    <col min="7677" max="7680" width="34.5" style="42" customWidth="1"/>
    <col min="7681" max="7835" width="6.75" style="42" customWidth="1"/>
    <col min="7836" max="7932" width="6.875" style="42"/>
    <col min="7933" max="7936" width="34.5" style="42" customWidth="1"/>
    <col min="7937" max="8091" width="6.75" style="42" customWidth="1"/>
    <col min="8092" max="8188" width="6.875" style="42"/>
    <col min="8189" max="8192" width="34.5" style="42" customWidth="1"/>
    <col min="8193" max="8347" width="6.75" style="42" customWidth="1"/>
    <col min="8348" max="8444" width="6.875" style="42"/>
    <col min="8445" max="8448" width="34.5" style="42" customWidth="1"/>
    <col min="8449" max="8603" width="6.75" style="42" customWidth="1"/>
    <col min="8604" max="8700" width="6.875" style="42"/>
    <col min="8701" max="8704" width="34.5" style="42" customWidth="1"/>
    <col min="8705" max="8859" width="6.75" style="42" customWidth="1"/>
    <col min="8860" max="8956" width="6.875" style="42"/>
    <col min="8957" max="8960" width="34.5" style="42" customWidth="1"/>
    <col min="8961" max="9115" width="6.75" style="42" customWidth="1"/>
    <col min="9116" max="9212" width="6.875" style="42"/>
    <col min="9213" max="9216" width="34.5" style="42" customWidth="1"/>
    <col min="9217" max="9371" width="6.75" style="42" customWidth="1"/>
    <col min="9372" max="9468" width="6.875" style="42"/>
    <col min="9469" max="9472" width="34.5" style="42" customWidth="1"/>
    <col min="9473" max="9627" width="6.75" style="42" customWidth="1"/>
    <col min="9628" max="9724" width="6.875" style="42"/>
    <col min="9725" max="9728" width="34.5" style="42" customWidth="1"/>
    <col min="9729" max="9883" width="6.75" style="42" customWidth="1"/>
    <col min="9884" max="9980" width="6.875" style="42"/>
    <col min="9981" max="9984" width="34.5" style="42" customWidth="1"/>
    <col min="9985" max="10139" width="6.75" style="42" customWidth="1"/>
    <col min="10140" max="10236" width="6.875" style="42"/>
    <col min="10237" max="10240" width="34.5" style="42" customWidth="1"/>
    <col min="10241" max="10395" width="6.75" style="42" customWidth="1"/>
    <col min="10396" max="10492" width="6.875" style="42"/>
    <col min="10493" max="10496" width="34.5" style="42" customWidth="1"/>
    <col min="10497" max="10651" width="6.75" style="42" customWidth="1"/>
    <col min="10652" max="10748" width="6.875" style="42"/>
    <col min="10749" max="10752" width="34.5" style="42" customWidth="1"/>
    <col min="10753" max="10907" width="6.75" style="42" customWidth="1"/>
    <col min="10908" max="11004" width="6.875" style="42"/>
    <col min="11005" max="11008" width="34.5" style="42" customWidth="1"/>
    <col min="11009" max="11163" width="6.75" style="42" customWidth="1"/>
    <col min="11164" max="11260" width="6.875" style="42"/>
    <col min="11261" max="11264" width="34.5" style="42" customWidth="1"/>
    <col min="11265" max="11419" width="6.75" style="42" customWidth="1"/>
    <col min="11420" max="11516" width="6.875" style="42"/>
    <col min="11517" max="11520" width="34.5" style="42" customWidth="1"/>
    <col min="11521" max="11675" width="6.75" style="42" customWidth="1"/>
    <col min="11676" max="11772" width="6.875" style="42"/>
    <col min="11773" max="11776" width="34.5" style="42" customWidth="1"/>
    <col min="11777" max="11931" width="6.75" style="42" customWidth="1"/>
    <col min="11932" max="12028" width="6.875" style="42"/>
    <col min="12029" max="12032" width="34.5" style="42" customWidth="1"/>
    <col min="12033" max="12187" width="6.75" style="42" customWidth="1"/>
    <col min="12188" max="12284" width="6.875" style="42"/>
    <col min="12285" max="12288" width="34.5" style="42" customWidth="1"/>
    <col min="12289" max="12443" width="6.75" style="42" customWidth="1"/>
    <col min="12444" max="12540" width="6.875" style="42"/>
    <col min="12541" max="12544" width="34.5" style="42" customWidth="1"/>
    <col min="12545" max="12699" width="6.75" style="42" customWidth="1"/>
    <col min="12700" max="12796" width="6.875" style="42"/>
    <col min="12797" max="12800" width="34.5" style="42" customWidth="1"/>
    <col min="12801" max="12955" width="6.75" style="42" customWidth="1"/>
    <col min="12956" max="13052" width="6.875" style="42"/>
    <col min="13053" max="13056" width="34.5" style="42" customWidth="1"/>
    <col min="13057" max="13211" width="6.75" style="42" customWidth="1"/>
    <col min="13212" max="13308" width="6.875" style="42"/>
    <col min="13309" max="13312" width="34.5" style="42" customWidth="1"/>
    <col min="13313" max="13467" width="6.75" style="42" customWidth="1"/>
    <col min="13468" max="13564" width="6.875" style="42"/>
    <col min="13565" max="13568" width="34.5" style="42" customWidth="1"/>
    <col min="13569" max="13723" width="6.75" style="42" customWidth="1"/>
    <col min="13724" max="13820" width="6.875" style="42"/>
    <col min="13821" max="13824" width="34.5" style="42" customWidth="1"/>
    <col min="13825" max="13979" width="6.75" style="42" customWidth="1"/>
    <col min="13980" max="14076" width="6.875" style="42"/>
    <col min="14077" max="14080" width="34.5" style="42" customWidth="1"/>
    <col min="14081" max="14235" width="6.75" style="42" customWidth="1"/>
    <col min="14236" max="14332" width="6.875" style="42"/>
    <col min="14333" max="14336" width="34.5" style="42" customWidth="1"/>
    <col min="14337" max="14491" width="6.75" style="42" customWidth="1"/>
    <col min="14492" max="14588" width="6.875" style="42"/>
    <col min="14589" max="14592" width="34.5" style="42" customWidth="1"/>
    <col min="14593" max="14747" width="6.75" style="42" customWidth="1"/>
    <col min="14748" max="14844" width="6.875" style="42"/>
    <col min="14845" max="14848" width="34.5" style="42" customWidth="1"/>
    <col min="14849" max="15003" width="6.75" style="42" customWidth="1"/>
    <col min="15004" max="15100" width="6.875" style="42"/>
    <col min="15101" max="15104" width="34.5" style="42" customWidth="1"/>
    <col min="15105" max="15259" width="6.75" style="42" customWidth="1"/>
    <col min="15260" max="15356" width="6.875" style="42"/>
    <col min="15357" max="15360" width="34.5" style="42" customWidth="1"/>
    <col min="15361" max="15515" width="6.75" style="42" customWidth="1"/>
    <col min="15516" max="15612" width="6.875" style="42"/>
    <col min="15613" max="15616" width="34.5" style="42" customWidth="1"/>
    <col min="15617" max="15771" width="6.75" style="42" customWidth="1"/>
    <col min="15772" max="15868" width="6.875" style="42"/>
    <col min="15869" max="15872" width="34.5" style="42" customWidth="1"/>
    <col min="15873" max="16027" width="6.75" style="42" customWidth="1"/>
    <col min="16028" max="16124" width="6.875" style="42"/>
    <col min="16125" max="16128" width="34.5" style="42" customWidth="1"/>
    <col min="16129" max="16283" width="6.75" style="42" customWidth="1"/>
    <col min="16284" max="16384" width="6.875" style="42"/>
  </cols>
  <sheetData>
    <row r="1" customHeight="1" spans="1:247">
      <c r="A1" s="43" t="s">
        <v>506</v>
      </c>
      <c r="B1" s="73"/>
      <c r="C1" s="74"/>
      <c r="D1" s="75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102"/>
      <c r="FA1" s="102"/>
      <c r="FB1" s="102"/>
      <c r="FC1" s="102"/>
      <c r="FD1" s="102"/>
      <c r="FE1" s="102"/>
      <c r="FF1" s="102"/>
      <c r="FG1" s="102"/>
      <c r="FH1" s="102"/>
      <c r="FI1" s="102"/>
      <c r="FJ1" s="102"/>
      <c r="FK1" s="102"/>
      <c r="FL1" s="102"/>
      <c r="FM1" s="102"/>
      <c r="FN1" s="102"/>
      <c r="FO1" s="102"/>
      <c r="FP1" s="102"/>
      <c r="FQ1" s="102"/>
      <c r="FR1" s="102"/>
      <c r="FS1" s="102"/>
      <c r="FT1" s="102"/>
      <c r="FU1" s="102"/>
      <c r="FV1" s="102"/>
      <c r="FW1" s="102"/>
      <c r="FX1" s="102"/>
      <c r="FY1" s="102"/>
      <c r="FZ1" s="102"/>
      <c r="GA1" s="102"/>
      <c r="GB1" s="102"/>
      <c r="GC1" s="102"/>
      <c r="GD1" s="102"/>
      <c r="GE1" s="102"/>
      <c r="GF1" s="102"/>
      <c r="GG1" s="102"/>
      <c r="GH1" s="102"/>
      <c r="GI1" s="102"/>
      <c r="GJ1" s="102"/>
      <c r="GK1" s="102"/>
      <c r="GL1" s="102"/>
      <c r="GM1" s="102"/>
      <c r="GN1" s="102"/>
      <c r="GO1" s="102"/>
      <c r="GP1" s="102"/>
      <c r="GQ1" s="102"/>
      <c r="GR1" s="102"/>
      <c r="GS1" s="102"/>
      <c r="GT1" s="102"/>
      <c r="GU1" s="102"/>
      <c r="GV1" s="102"/>
      <c r="GW1" s="102"/>
      <c r="GX1" s="102"/>
      <c r="GY1" s="102"/>
      <c r="GZ1" s="102"/>
      <c r="HA1" s="102"/>
      <c r="HB1" s="102"/>
      <c r="HC1" s="102"/>
      <c r="HD1" s="102"/>
      <c r="HE1" s="102"/>
      <c r="HF1" s="102"/>
      <c r="HG1" s="102"/>
      <c r="HH1" s="102"/>
      <c r="HI1" s="102"/>
      <c r="HJ1" s="102"/>
      <c r="HK1" s="102"/>
      <c r="HL1" s="102"/>
      <c r="HM1" s="102"/>
      <c r="HN1" s="102"/>
      <c r="HO1" s="102"/>
      <c r="HP1" s="102"/>
      <c r="HQ1" s="102"/>
      <c r="HR1" s="102"/>
      <c r="HS1" s="102"/>
      <c r="HT1" s="102"/>
      <c r="HU1" s="102"/>
      <c r="HV1" s="102"/>
      <c r="HW1" s="102"/>
      <c r="HX1" s="102"/>
      <c r="HY1" s="102"/>
      <c r="HZ1" s="102"/>
      <c r="IA1" s="102"/>
      <c r="IB1" s="102"/>
      <c r="IC1" s="102"/>
      <c r="ID1" s="102"/>
      <c r="IE1" s="102"/>
      <c r="IF1" s="102"/>
      <c r="IG1" s="102"/>
      <c r="IH1" s="102"/>
      <c r="II1" s="102"/>
      <c r="IJ1" s="102"/>
      <c r="IK1" s="102"/>
      <c r="IL1" s="102"/>
      <c r="IM1" s="102"/>
    </row>
    <row r="2" ht="38.25" customHeight="1" spans="1:247">
      <c r="A2" s="76" t="s">
        <v>507</v>
      </c>
      <c r="B2" s="77"/>
      <c r="C2" s="78"/>
      <c r="D2" s="77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  <c r="HH2" s="102"/>
      <c r="HI2" s="102"/>
      <c r="HJ2" s="102"/>
      <c r="HK2" s="102"/>
      <c r="HL2" s="102"/>
      <c r="HM2" s="102"/>
      <c r="HN2" s="102"/>
      <c r="HO2" s="102"/>
      <c r="HP2" s="102"/>
      <c r="HQ2" s="102"/>
      <c r="HR2" s="102"/>
      <c r="HS2" s="102"/>
      <c r="HT2" s="102"/>
      <c r="HU2" s="102"/>
      <c r="HV2" s="102"/>
      <c r="HW2" s="102"/>
      <c r="HX2" s="102"/>
      <c r="HY2" s="102"/>
      <c r="HZ2" s="102"/>
      <c r="IA2" s="102"/>
      <c r="IB2" s="102"/>
      <c r="IC2" s="102"/>
      <c r="ID2" s="102"/>
      <c r="IE2" s="102"/>
      <c r="IF2" s="102"/>
      <c r="IG2" s="102"/>
      <c r="IH2" s="102"/>
      <c r="II2" s="102"/>
      <c r="IJ2" s="102"/>
      <c r="IK2" s="102"/>
      <c r="IL2" s="102"/>
      <c r="IM2" s="102"/>
    </row>
    <row r="3" ht="12.75" customHeight="1" spans="1:247">
      <c r="A3" s="77"/>
      <c r="B3" s="77"/>
      <c r="C3" s="78"/>
      <c r="D3" s="77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  <c r="HJ3" s="102"/>
      <c r="HK3" s="102"/>
      <c r="HL3" s="102"/>
      <c r="HM3" s="102"/>
      <c r="HN3" s="102"/>
      <c r="HO3" s="102"/>
      <c r="HP3" s="102"/>
      <c r="HQ3" s="102"/>
      <c r="HR3" s="102"/>
      <c r="HS3" s="102"/>
      <c r="HT3" s="102"/>
      <c r="HU3" s="102"/>
      <c r="HV3" s="102"/>
      <c r="HW3" s="102"/>
      <c r="HX3" s="102"/>
      <c r="HY3" s="102"/>
      <c r="HZ3" s="102"/>
      <c r="IA3" s="102"/>
      <c r="IB3" s="102"/>
      <c r="IC3" s="102"/>
      <c r="ID3" s="102"/>
      <c r="IE3" s="102"/>
      <c r="IF3" s="102"/>
      <c r="IG3" s="102"/>
      <c r="IH3" s="102"/>
      <c r="II3" s="102"/>
      <c r="IJ3" s="102"/>
      <c r="IK3" s="102"/>
      <c r="IL3" s="102"/>
      <c r="IM3" s="102"/>
    </row>
    <row r="4" customHeight="1" spans="1:247">
      <c r="A4" s="51"/>
      <c r="B4" s="79"/>
      <c r="C4" s="80"/>
      <c r="D4" s="14" t="s">
        <v>313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2"/>
      <c r="GA4" s="102"/>
      <c r="GB4" s="102"/>
      <c r="GC4" s="102"/>
      <c r="GD4" s="102"/>
      <c r="GE4" s="102"/>
      <c r="GF4" s="102"/>
      <c r="GG4" s="102"/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102"/>
      <c r="HO4" s="102"/>
      <c r="HP4" s="102"/>
      <c r="HQ4" s="102"/>
      <c r="HR4" s="102"/>
      <c r="HS4" s="102"/>
      <c r="HT4" s="102"/>
      <c r="HU4" s="102"/>
      <c r="HV4" s="102"/>
      <c r="HW4" s="102"/>
      <c r="HX4" s="102"/>
      <c r="HY4" s="102"/>
      <c r="HZ4" s="102"/>
      <c r="IA4" s="102"/>
      <c r="IB4" s="102"/>
      <c r="IC4" s="102"/>
      <c r="ID4" s="102"/>
      <c r="IE4" s="102"/>
      <c r="IF4" s="102"/>
      <c r="IG4" s="102"/>
      <c r="IH4" s="102"/>
      <c r="II4" s="102"/>
      <c r="IJ4" s="102"/>
      <c r="IK4" s="102"/>
      <c r="IL4" s="102"/>
      <c r="IM4" s="102"/>
    </row>
    <row r="5" ht="23.25" customHeight="1" spans="1:247">
      <c r="A5" s="64" t="s">
        <v>314</v>
      </c>
      <c r="B5" s="64"/>
      <c r="C5" s="64" t="s">
        <v>315</v>
      </c>
      <c r="D5" s="6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</row>
    <row r="6" ht="24" customHeight="1" spans="1:247">
      <c r="A6" s="81" t="s">
        <v>316</v>
      </c>
      <c r="B6" s="82" t="s">
        <v>317</v>
      </c>
      <c r="C6" s="81" t="s">
        <v>316</v>
      </c>
      <c r="D6" s="81" t="s">
        <v>317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102"/>
      <c r="GY6" s="102"/>
      <c r="GZ6" s="102"/>
      <c r="HA6" s="102"/>
      <c r="HB6" s="102"/>
      <c r="HC6" s="102"/>
      <c r="HD6" s="102"/>
      <c r="HE6" s="102"/>
      <c r="HF6" s="102"/>
      <c r="HG6" s="102"/>
      <c r="HH6" s="102"/>
      <c r="HI6" s="102"/>
      <c r="HJ6" s="102"/>
      <c r="HK6" s="102"/>
      <c r="HL6" s="102"/>
      <c r="HM6" s="102"/>
      <c r="HN6" s="102"/>
      <c r="HO6" s="102"/>
      <c r="HP6" s="102"/>
      <c r="HQ6" s="102"/>
      <c r="HR6" s="102"/>
      <c r="HS6" s="102"/>
      <c r="HT6" s="102"/>
      <c r="HU6" s="102"/>
      <c r="HV6" s="102"/>
      <c r="HW6" s="102"/>
      <c r="HX6" s="102"/>
      <c r="HY6" s="10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</row>
    <row r="7" customHeight="1" spans="1:247">
      <c r="A7" s="83" t="s">
        <v>508</v>
      </c>
      <c r="B7" s="68">
        <v>29873454</v>
      </c>
      <c r="C7" s="71" t="s">
        <v>343</v>
      </c>
      <c r="D7" s="38">
        <v>84026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</row>
    <row r="8" customHeight="1" spans="1:247">
      <c r="A8" s="84" t="s">
        <v>509</v>
      </c>
      <c r="B8" s="68">
        <v>18990000</v>
      </c>
      <c r="C8" s="71" t="s">
        <v>349</v>
      </c>
      <c r="D8" s="38">
        <v>3413761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  <c r="HB8" s="102"/>
      <c r="HC8" s="102"/>
      <c r="HD8" s="102"/>
      <c r="HE8" s="102"/>
      <c r="HF8" s="102"/>
      <c r="HG8" s="102"/>
      <c r="HH8" s="102"/>
      <c r="HI8" s="102"/>
      <c r="HJ8" s="102"/>
      <c r="HK8" s="102"/>
      <c r="HL8" s="102"/>
      <c r="HM8" s="102"/>
      <c r="HN8" s="102"/>
      <c r="HO8" s="102"/>
      <c r="HP8" s="102"/>
      <c r="HQ8" s="102"/>
      <c r="HR8" s="102"/>
      <c r="HS8" s="102"/>
      <c r="HT8" s="102"/>
      <c r="HU8" s="102"/>
      <c r="HV8" s="102"/>
      <c r="HW8" s="102"/>
      <c r="HX8" s="102"/>
      <c r="HY8" s="10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</row>
    <row r="9" customHeight="1" spans="1:247">
      <c r="A9" s="85" t="s">
        <v>510</v>
      </c>
      <c r="B9" s="86"/>
      <c r="C9" s="71" t="s">
        <v>359</v>
      </c>
      <c r="D9" s="38">
        <v>946497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102"/>
      <c r="FA9" s="102"/>
      <c r="FB9" s="102"/>
      <c r="FC9" s="102"/>
      <c r="FD9" s="102"/>
      <c r="FE9" s="102"/>
      <c r="FF9" s="102"/>
      <c r="FG9" s="102"/>
      <c r="FH9" s="102"/>
      <c r="FI9" s="102"/>
      <c r="FJ9" s="102"/>
      <c r="FK9" s="102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102"/>
      <c r="GY9" s="102"/>
      <c r="GZ9" s="102"/>
      <c r="HA9" s="102"/>
      <c r="HB9" s="102"/>
      <c r="HC9" s="102"/>
      <c r="HD9" s="102"/>
      <c r="HE9" s="102"/>
      <c r="HF9" s="102"/>
      <c r="HG9" s="102"/>
      <c r="HH9" s="102"/>
      <c r="HI9" s="102"/>
      <c r="HJ9" s="102"/>
      <c r="HK9" s="102"/>
      <c r="HL9" s="102"/>
      <c r="HM9" s="102"/>
      <c r="HN9" s="102"/>
      <c r="HO9" s="102"/>
      <c r="HP9" s="102"/>
      <c r="HQ9" s="102"/>
      <c r="HR9" s="102"/>
      <c r="HS9" s="102"/>
      <c r="HT9" s="102"/>
      <c r="HU9" s="102"/>
      <c r="HV9" s="102"/>
      <c r="HW9" s="102"/>
      <c r="HX9" s="102"/>
      <c r="HY9" s="10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</row>
    <row r="10" customHeight="1" spans="1:247">
      <c r="A10" s="87" t="s">
        <v>511</v>
      </c>
      <c r="B10" s="88"/>
      <c r="C10" s="71" t="s">
        <v>367</v>
      </c>
      <c r="D10" s="38">
        <v>18990000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</row>
    <row r="11" customHeight="1" spans="1:247">
      <c r="A11" s="87" t="s">
        <v>512</v>
      </c>
      <c r="B11" s="88"/>
      <c r="C11" s="71" t="s">
        <v>373</v>
      </c>
      <c r="D11" s="38">
        <v>24092947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</row>
    <row r="12" customHeight="1" spans="1:247">
      <c r="A12" s="87" t="s">
        <v>513</v>
      </c>
      <c r="B12" s="89"/>
      <c r="C12" s="71" t="s">
        <v>381</v>
      </c>
      <c r="D12" s="38">
        <v>1336223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102"/>
      <c r="FA12" s="102"/>
      <c r="FB12" s="102"/>
      <c r="FC12" s="102"/>
      <c r="FD12" s="102"/>
      <c r="FE12" s="102"/>
      <c r="FF12" s="102"/>
      <c r="FG12" s="102"/>
      <c r="FH12" s="102"/>
      <c r="FI12" s="102"/>
      <c r="FJ12" s="102"/>
      <c r="FK12" s="102"/>
      <c r="FL12" s="102"/>
      <c r="FM12" s="102"/>
      <c r="FN12" s="102"/>
      <c r="FO12" s="102"/>
      <c r="FP12" s="102"/>
      <c r="FQ12" s="102"/>
      <c r="FR12" s="102"/>
      <c r="FS12" s="102"/>
      <c r="FT12" s="102"/>
      <c r="FU12" s="102"/>
      <c r="FV12" s="102"/>
      <c r="FW12" s="102"/>
      <c r="FX12" s="102"/>
      <c r="FY12" s="102"/>
      <c r="FZ12" s="102"/>
      <c r="GA12" s="102"/>
      <c r="GB12" s="102"/>
      <c r="GC12" s="102"/>
      <c r="GD12" s="102"/>
      <c r="GE12" s="102"/>
      <c r="GF12" s="102"/>
      <c r="GG12" s="102"/>
      <c r="GH12" s="102"/>
      <c r="GI12" s="102"/>
      <c r="GJ12" s="102"/>
      <c r="GK12" s="102"/>
      <c r="GL12" s="102"/>
      <c r="GM12" s="102"/>
      <c r="GN12" s="102"/>
      <c r="GO12" s="102"/>
      <c r="GP12" s="102"/>
      <c r="GQ12" s="102"/>
      <c r="GR12" s="102"/>
      <c r="GS12" s="102"/>
      <c r="GT12" s="102"/>
      <c r="GU12" s="102"/>
      <c r="GV12" s="102"/>
      <c r="GW12" s="102"/>
      <c r="GX12" s="102"/>
      <c r="GY12" s="102"/>
      <c r="GZ12" s="102"/>
      <c r="HA12" s="102"/>
      <c r="HB12" s="102"/>
      <c r="HC12" s="102"/>
      <c r="HD12" s="102"/>
      <c r="HE12" s="102"/>
      <c r="HF12" s="102"/>
      <c r="HG12" s="102"/>
      <c r="HH12" s="102"/>
      <c r="HI12" s="102"/>
      <c r="HJ12" s="102"/>
      <c r="HK12" s="102"/>
      <c r="HL12" s="102"/>
      <c r="HM12" s="102"/>
      <c r="HN12" s="102"/>
      <c r="HO12" s="102"/>
      <c r="HP12" s="102"/>
      <c r="HQ12" s="102"/>
      <c r="HR12" s="102"/>
      <c r="HS12" s="102"/>
      <c r="HT12" s="102"/>
      <c r="HU12" s="102"/>
      <c r="HV12" s="102"/>
      <c r="HW12" s="102"/>
      <c r="HX12" s="102"/>
      <c r="HY12" s="102"/>
      <c r="HZ12" s="102"/>
      <c r="IA12" s="102"/>
      <c r="IB12" s="102"/>
      <c r="IC12" s="102"/>
      <c r="ID12" s="102"/>
      <c r="IE12" s="102"/>
      <c r="IF12" s="102"/>
      <c r="IG12" s="102"/>
      <c r="IH12" s="102"/>
      <c r="II12" s="102"/>
      <c r="IJ12" s="102"/>
      <c r="IK12" s="102"/>
      <c r="IL12" s="102"/>
      <c r="IM12" s="102"/>
    </row>
    <row r="13" customHeight="1" spans="1:247">
      <c r="A13" s="87"/>
      <c r="B13" s="90"/>
      <c r="C13" s="91"/>
      <c r="D13" s="92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102"/>
      <c r="FA13" s="102"/>
      <c r="FB13" s="102"/>
      <c r="FC13" s="102"/>
      <c r="FD13" s="102"/>
      <c r="FE13" s="102"/>
      <c r="FF13" s="102"/>
      <c r="FG13" s="102"/>
      <c r="FH13" s="102"/>
      <c r="FI13" s="102"/>
      <c r="FJ13" s="102"/>
      <c r="FK13" s="102"/>
      <c r="FL13" s="102"/>
      <c r="FM13" s="102"/>
      <c r="FN13" s="102"/>
      <c r="FO13" s="102"/>
      <c r="FP13" s="102"/>
      <c r="FQ13" s="102"/>
      <c r="FR13" s="102"/>
      <c r="FS13" s="102"/>
      <c r="FT13" s="102"/>
      <c r="FU13" s="102"/>
      <c r="FV13" s="102"/>
      <c r="FW13" s="102"/>
      <c r="FX13" s="102"/>
      <c r="FY13" s="102"/>
      <c r="FZ13" s="102"/>
      <c r="GA13" s="102"/>
      <c r="GB13" s="102"/>
      <c r="GC13" s="102"/>
      <c r="GD13" s="102"/>
      <c r="GE13" s="102"/>
      <c r="GF13" s="102"/>
      <c r="GG13" s="102"/>
      <c r="GH13" s="102"/>
      <c r="GI13" s="102"/>
      <c r="GJ13" s="102"/>
      <c r="GK13" s="102"/>
      <c r="GL13" s="102"/>
      <c r="GM13" s="102"/>
      <c r="GN13" s="102"/>
      <c r="GO13" s="102"/>
      <c r="GP13" s="102"/>
      <c r="GQ13" s="102"/>
      <c r="GR13" s="102"/>
      <c r="GS13" s="102"/>
      <c r="GT13" s="102"/>
      <c r="GU13" s="102"/>
      <c r="GV13" s="102"/>
      <c r="GW13" s="102"/>
      <c r="GX13" s="102"/>
      <c r="GY13" s="102"/>
      <c r="GZ13" s="102"/>
      <c r="HA13" s="102"/>
      <c r="HB13" s="102"/>
      <c r="HC13" s="102"/>
      <c r="HD13" s="102"/>
      <c r="HE13" s="102"/>
      <c r="HF13" s="102"/>
      <c r="HG13" s="102"/>
      <c r="HH13" s="102"/>
      <c r="HI13" s="102"/>
      <c r="HJ13" s="102"/>
      <c r="HK13" s="102"/>
      <c r="HL13" s="102"/>
      <c r="HM13" s="102"/>
      <c r="HN13" s="102"/>
      <c r="HO13" s="102"/>
      <c r="HP13" s="102"/>
      <c r="HQ13" s="102"/>
      <c r="HR13" s="102"/>
      <c r="HS13" s="102"/>
      <c r="HT13" s="102"/>
      <c r="HU13" s="102"/>
      <c r="HV13" s="102"/>
      <c r="HW13" s="102"/>
      <c r="HX13" s="102"/>
      <c r="HY13" s="102"/>
      <c r="HZ13" s="102"/>
      <c r="IA13" s="102"/>
      <c r="IB13" s="102"/>
      <c r="IC13" s="102"/>
      <c r="ID13" s="102"/>
      <c r="IE13" s="102"/>
      <c r="IF13" s="102"/>
      <c r="IG13" s="102"/>
      <c r="IH13" s="102"/>
      <c r="II13" s="102"/>
      <c r="IJ13" s="102"/>
      <c r="IK13" s="102"/>
      <c r="IL13" s="102"/>
      <c r="IM13" s="102"/>
    </row>
    <row r="14" customHeight="1" spans="1:247">
      <c r="A14" s="87"/>
      <c r="B14" s="93"/>
      <c r="C14" s="94"/>
      <c r="D14" s="92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102"/>
      <c r="FA14" s="102"/>
      <c r="FB14" s="102"/>
      <c r="FC14" s="102"/>
      <c r="FD14" s="102"/>
      <c r="FE14" s="102"/>
      <c r="FF14" s="102"/>
      <c r="FG14" s="102"/>
      <c r="FH14" s="102"/>
      <c r="FI14" s="102"/>
      <c r="FJ14" s="102"/>
      <c r="FK14" s="102"/>
      <c r="FL14" s="102"/>
      <c r="FM14" s="102"/>
      <c r="FN14" s="102"/>
      <c r="FO14" s="102"/>
      <c r="FP14" s="102"/>
      <c r="FQ14" s="102"/>
      <c r="FR14" s="102"/>
      <c r="FS14" s="102"/>
      <c r="FT14" s="102"/>
      <c r="FU14" s="102"/>
      <c r="FV14" s="102"/>
      <c r="FW14" s="102"/>
      <c r="FX14" s="102"/>
      <c r="FY14" s="102"/>
      <c r="FZ14" s="102"/>
      <c r="GA14" s="102"/>
      <c r="GB14" s="102"/>
      <c r="GC14" s="102"/>
      <c r="GD14" s="102"/>
      <c r="GE14" s="102"/>
      <c r="GF14" s="102"/>
      <c r="GG14" s="102"/>
      <c r="GH14" s="102"/>
      <c r="GI14" s="102"/>
      <c r="GJ14" s="102"/>
      <c r="GK14" s="102"/>
      <c r="GL14" s="102"/>
      <c r="GM14" s="102"/>
      <c r="GN14" s="102"/>
      <c r="GO14" s="102"/>
      <c r="GP14" s="102"/>
      <c r="GQ14" s="102"/>
      <c r="GR14" s="102"/>
      <c r="GS14" s="102"/>
      <c r="GT14" s="102"/>
      <c r="GU14" s="102"/>
      <c r="GV14" s="102"/>
      <c r="GW14" s="102"/>
      <c r="GX14" s="102"/>
      <c r="GY14" s="102"/>
      <c r="GZ14" s="102"/>
      <c r="HA14" s="102"/>
      <c r="HB14" s="102"/>
      <c r="HC14" s="102"/>
      <c r="HD14" s="102"/>
      <c r="HE14" s="102"/>
      <c r="HF14" s="102"/>
      <c r="HG14" s="102"/>
      <c r="HH14" s="102"/>
      <c r="HI14" s="102"/>
      <c r="HJ14" s="102"/>
      <c r="HK14" s="102"/>
      <c r="HL14" s="102"/>
      <c r="HM14" s="102"/>
      <c r="HN14" s="102"/>
      <c r="HO14" s="102"/>
      <c r="HP14" s="102"/>
      <c r="HQ14" s="102"/>
      <c r="HR14" s="102"/>
      <c r="HS14" s="102"/>
      <c r="HT14" s="102"/>
      <c r="HU14" s="102"/>
      <c r="HV14" s="102"/>
      <c r="HW14" s="102"/>
      <c r="HX14" s="102"/>
      <c r="HY14" s="102"/>
      <c r="HZ14" s="102"/>
      <c r="IA14" s="102"/>
      <c r="IB14" s="102"/>
      <c r="IC14" s="102"/>
      <c r="ID14" s="102"/>
      <c r="IE14" s="102"/>
      <c r="IF14" s="102"/>
      <c r="IG14" s="102"/>
      <c r="IH14" s="102"/>
      <c r="II14" s="102"/>
      <c r="IJ14" s="102"/>
      <c r="IK14" s="102"/>
      <c r="IL14" s="102"/>
      <c r="IM14" s="102"/>
    </row>
    <row r="15" customHeight="1" spans="1:247">
      <c r="A15" s="87"/>
      <c r="B15" s="93"/>
      <c r="C15" s="94"/>
      <c r="D15" s="92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102"/>
      <c r="FA15" s="102"/>
      <c r="FB15" s="102"/>
      <c r="FC15" s="102"/>
      <c r="FD15" s="102"/>
      <c r="FE15" s="102"/>
      <c r="FF15" s="102"/>
      <c r="FG15" s="102"/>
      <c r="FH15" s="102"/>
      <c r="FI15" s="102"/>
      <c r="FJ15" s="102"/>
      <c r="FK15" s="102"/>
      <c r="FL15" s="102"/>
      <c r="FM15" s="102"/>
      <c r="FN15" s="102"/>
      <c r="FO15" s="102"/>
      <c r="FP15" s="102"/>
      <c r="FQ15" s="102"/>
      <c r="FR15" s="102"/>
      <c r="FS15" s="102"/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2"/>
      <c r="GG15" s="102"/>
      <c r="GH15" s="102"/>
      <c r="GI15" s="102"/>
      <c r="GJ15" s="102"/>
      <c r="GK15" s="102"/>
      <c r="GL15" s="102"/>
      <c r="GM15" s="102"/>
      <c r="GN15" s="102"/>
      <c r="GO15" s="102"/>
      <c r="GP15" s="102"/>
      <c r="GQ15" s="102"/>
      <c r="GR15" s="102"/>
      <c r="GS15" s="102"/>
      <c r="GT15" s="102"/>
      <c r="GU15" s="102"/>
      <c r="GV15" s="102"/>
      <c r="GW15" s="102"/>
      <c r="GX15" s="102"/>
      <c r="GY15" s="102"/>
      <c r="GZ15" s="102"/>
      <c r="HA15" s="102"/>
      <c r="HB15" s="102"/>
      <c r="HC15" s="102"/>
      <c r="HD15" s="102"/>
      <c r="HE15" s="102"/>
      <c r="HF15" s="102"/>
      <c r="HG15" s="102"/>
      <c r="HH15" s="102"/>
      <c r="HI15" s="102"/>
      <c r="HJ15" s="102"/>
      <c r="HK15" s="102"/>
      <c r="HL15" s="102"/>
      <c r="HM15" s="102"/>
      <c r="HN15" s="102"/>
      <c r="HO15" s="102"/>
      <c r="HP15" s="102"/>
      <c r="HQ15" s="102"/>
      <c r="HR15" s="102"/>
      <c r="HS15" s="102"/>
      <c r="HT15" s="102"/>
      <c r="HU15" s="102"/>
      <c r="HV15" s="102"/>
      <c r="HW15" s="102"/>
      <c r="HX15" s="102"/>
      <c r="HY15" s="102"/>
      <c r="HZ15" s="102"/>
      <c r="IA15" s="102"/>
      <c r="IB15" s="102"/>
      <c r="IC15" s="102"/>
      <c r="ID15" s="102"/>
      <c r="IE15" s="102"/>
      <c r="IF15" s="102"/>
      <c r="IG15" s="102"/>
      <c r="IH15" s="102"/>
      <c r="II15" s="102"/>
      <c r="IJ15" s="102"/>
      <c r="IK15" s="102"/>
      <c r="IL15" s="102"/>
      <c r="IM15" s="102"/>
    </row>
    <row r="16" customHeight="1" spans="1:247">
      <c r="A16" s="87"/>
      <c r="B16" s="93"/>
      <c r="C16" s="94"/>
      <c r="D16" s="92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102"/>
      <c r="FA16" s="102"/>
      <c r="FB16" s="102"/>
      <c r="FC16" s="102"/>
      <c r="FD16" s="102"/>
      <c r="FE16" s="102"/>
      <c r="FF16" s="102"/>
      <c r="FG16" s="102"/>
      <c r="FH16" s="102"/>
      <c r="FI16" s="102"/>
      <c r="FJ16" s="102"/>
      <c r="FK16" s="102"/>
      <c r="FL16" s="102"/>
      <c r="FM16" s="102"/>
      <c r="FN16" s="102"/>
      <c r="FO16" s="102"/>
      <c r="FP16" s="102"/>
      <c r="FQ16" s="102"/>
      <c r="FR16" s="102"/>
      <c r="FS16" s="102"/>
      <c r="FT16" s="102"/>
      <c r="FU16" s="102"/>
      <c r="FV16" s="102"/>
      <c r="FW16" s="102"/>
      <c r="FX16" s="102"/>
      <c r="FY16" s="102"/>
      <c r="FZ16" s="102"/>
      <c r="GA16" s="102"/>
      <c r="GB16" s="102"/>
      <c r="GC16" s="102"/>
      <c r="GD16" s="102"/>
      <c r="GE16" s="102"/>
      <c r="GF16" s="102"/>
      <c r="GG16" s="102"/>
      <c r="GH16" s="102"/>
      <c r="GI16" s="102"/>
      <c r="GJ16" s="102"/>
      <c r="GK16" s="102"/>
      <c r="GL16" s="102"/>
      <c r="GM16" s="102"/>
      <c r="GN16" s="102"/>
      <c r="GO16" s="102"/>
      <c r="GP16" s="102"/>
      <c r="GQ16" s="102"/>
      <c r="GR16" s="102"/>
      <c r="GS16" s="102"/>
      <c r="GT16" s="102"/>
      <c r="GU16" s="102"/>
      <c r="GV16" s="102"/>
      <c r="GW16" s="102"/>
      <c r="GX16" s="102"/>
      <c r="GY16" s="102"/>
      <c r="GZ16" s="102"/>
      <c r="HA16" s="102"/>
      <c r="HB16" s="102"/>
      <c r="HC16" s="102"/>
      <c r="HD16" s="102"/>
      <c r="HE16" s="102"/>
      <c r="HF16" s="102"/>
      <c r="HG16" s="102"/>
      <c r="HH16" s="102"/>
      <c r="HI16" s="102"/>
      <c r="HJ16" s="102"/>
      <c r="HK16" s="102"/>
      <c r="HL16" s="102"/>
      <c r="HM16" s="102"/>
      <c r="HN16" s="102"/>
      <c r="HO16" s="102"/>
      <c r="HP16" s="102"/>
      <c r="HQ16" s="102"/>
      <c r="HR16" s="102"/>
      <c r="HS16" s="102"/>
      <c r="HT16" s="102"/>
      <c r="HU16" s="102"/>
      <c r="HV16" s="102"/>
      <c r="HW16" s="102"/>
      <c r="HX16" s="102"/>
      <c r="HY16" s="102"/>
      <c r="HZ16" s="102"/>
      <c r="IA16" s="102"/>
      <c r="IB16" s="102"/>
      <c r="IC16" s="102"/>
      <c r="ID16" s="102"/>
      <c r="IE16" s="102"/>
      <c r="IF16" s="102"/>
      <c r="IG16" s="102"/>
      <c r="IH16" s="102"/>
      <c r="II16" s="102"/>
      <c r="IJ16" s="102"/>
      <c r="IK16" s="102"/>
      <c r="IL16" s="102"/>
      <c r="IM16" s="102"/>
    </row>
    <row r="17" customHeight="1" spans="1:247">
      <c r="A17" s="87"/>
      <c r="B17" s="93"/>
      <c r="C17" s="94"/>
      <c r="D17" s="92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102"/>
      <c r="FA17" s="102"/>
      <c r="FB17" s="102"/>
      <c r="FC17" s="102"/>
      <c r="FD17" s="102"/>
      <c r="FE17" s="102"/>
      <c r="FF17" s="102"/>
      <c r="FG17" s="102"/>
      <c r="FH17" s="102"/>
      <c r="FI17" s="102"/>
      <c r="FJ17" s="102"/>
      <c r="FK17" s="102"/>
      <c r="FL17" s="102"/>
      <c r="FM17" s="102"/>
      <c r="FN17" s="102"/>
      <c r="FO17" s="102"/>
      <c r="FP17" s="102"/>
      <c r="FQ17" s="102"/>
      <c r="FR17" s="102"/>
      <c r="FS17" s="102"/>
      <c r="FT17" s="102"/>
      <c r="FU17" s="102"/>
      <c r="FV17" s="102"/>
      <c r="FW17" s="102"/>
      <c r="FX17" s="102"/>
      <c r="FY17" s="102"/>
      <c r="FZ17" s="102"/>
      <c r="GA17" s="102"/>
      <c r="GB17" s="102"/>
      <c r="GC17" s="102"/>
      <c r="GD17" s="102"/>
      <c r="GE17" s="102"/>
      <c r="GF17" s="102"/>
      <c r="GG17" s="102"/>
      <c r="GH17" s="102"/>
      <c r="GI17" s="102"/>
      <c r="GJ17" s="102"/>
      <c r="GK17" s="102"/>
      <c r="GL17" s="102"/>
      <c r="GM17" s="102"/>
      <c r="GN17" s="102"/>
      <c r="GO17" s="102"/>
      <c r="GP17" s="102"/>
      <c r="GQ17" s="102"/>
      <c r="GR17" s="102"/>
      <c r="GS17" s="102"/>
      <c r="GT17" s="102"/>
      <c r="GU17" s="102"/>
      <c r="GV17" s="102"/>
      <c r="GW17" s="102"/>
      <c r="GX17" s="102"/>
      <c r="GY17" s="102"/>
      <c r="GZ17" s="102"/>
      <c r="HA17" s="102"/>
      <c r="HB17" s="102"/>
      <c r="HC17" s="102"/>
      <c r="HD17" s="102"/>
      <c r="HE17" s="102"/>
      <c r="HF17" s="102"/>
      <c r="HG17" s="102"/>
      <c r="HH17" s="102"/>
      <c r="HI17" s="102"/>
      <c r="HJ17" s="102"/>
      <c r="HK17" s="102"/>
      <c r="HL17" s="102"/>
      <c r="HM17" s="102"/>
      <c r="HN17" s="102"/>
      <c r="HO17" s="102"/>
      <c r="HP17" s="102"/>
      <c r="HQ17" s="102"/>
      <c r="HR17" s="102"/>
      <c r="HS17" s="102"/>
      <c r="HT17" s="102"/>
      <c r="HU17" s="102"/>
      <c r="HV17" s="102"/>
      <c r="HW17" s="102"/>
      <c r="HX17" s="102"/>
      <c r="HY17" s="102"/>
      <c r="HZ17" s="102"/>
      <c r="IA17" s="102"/>
      <c r="IB17" s="102"/>
      <c r="IC17" s="102"/>
      <c r="ID17" s="102"/>
      <c r="IE17" s="102"/>
      <c r="IF17" s="102"/>
      <c r="IG17" s="102"/>
      <c r="IH17" s="102"/>
      <c r="II17" s="102"/>
      <c r="IJ17" s="102"/>
      <c r="IK17" s="102"/>
      <c r="IL17" s="102"/>
      <c r="IM17" s="102"/>
    </row>
    <row r="18" customHeight="1" spans="1:247">
      <c r="A18" s="83"/>
      <c r="B18" s="93"/>
      <c r="C18" s="94"/>
      <c r="D18" s="92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102"/>
      <c r="FA18" s="102"/>
      <c r="FB18" s="102"/>
      <c r="FC18" s="102"/>
      <c r="FD18" s="102"/>
      <c r="FE18" s="102"/>
      <c r="FF18" s="102"/>
      <c r="FG18" s="102"/>
      <c r="FH18" s="102"/>
      <c r="FI18" s="102"/>
      <c r="FJ18" s="102"/>
      <c r="FK18" s="102"/>
      <c r="FL18" s="102"/>
      <c r="FM18" s="102"/>
      <c r="FN18" s="102"/>
      <c r="FO18" s="102"/>
      <c r="FP18" s="102"/>
      <c r="FQ18" s="102"/>
      <c r="FR18" s="102"/>
      <c r="FS18" s="102"/>
      <c r="FT18" s="102"/>
      <c r="FU18" s="102"/>
      <c r="FV18" s="102"/>
      <c r="FW18" s="102"/>
      <c r="FX18" s="102"/>
      <c r="FY18" s="102"/>
      <c r="FZ18" s="102"/>
      <c r="GA18" s="102"/>
      <c r="GB18" s="102"/>
      <c r="GC18" s="102"/>
      <c r="GD18" s="102"/>
      <c r="GE18" s="102"/>
      <c r="GF18" s="102"/>
      <c r="GG18" s="102"/>
      <c r="GH18" s="102"/>
      <c r="GI18" s="102"/>
      <c r="GJ18" s="102"/>
      <c r="GK18" s="102"/>
      <c r="GL18" s="102"/>
      <c r="GM18" s="102"/>
      <c r="GN18" s="102"/>
      <c r="GO18" s="102"/>
      <c r="GP18" s="102"/>
      <c r="GQ18" s="102"/>
      <c r="GR18" s="102"/>
      <c r="GS18" s="102"/>
      <c r="GT18" s="102"/>
      <c r="GU18" s="102"/>
      <c r="GV18" s="102"/>
      <c r="GW18" s="102"/>
      <c r="GX18" s="102"/>
      <c r="GY18" s="102"/>
      <c r="GZ18" s="102"/>
      <c r="HA18" s="102"/>
      <c r="HB18" s="102"/>
      <c r="HC18" s="102"/>
      <c r="HD18" s="102"/>
      <c r="HE18" s="102"/>
      <c r="HF18" s="102"/>
      <c r="HG18" s="102"/>
      <c r="HH18" s="102"/>
      <c r="HI18" s="102"/>
      <c r="HJ18" s="102"/>
      <c r="HK18" s="102"/>
      <c r="HL18" s="102"/>
      <c r="HM18" s="102"/>
      <c r="HN18" s="102"/>
      <c r="HO18" s="102"/>
      <c r="HP18" s="102"/>
      <c r="HQ18" s="102"/>
      <c r="HR18" s="102"/>
      <c r="HS18" s="102"/>
      <c r="HT18" s="102"/>
      <c r="HU18" s="102"/>
      <c r="HV18" s="102"/>
      <c r="HW18" s="102"/>
      <c r="HX18" s="102"/>
      <c r="HY18" s="102"/>
      <c r="HZ18" s="102"/>
      <c r="IA18" s="102"/>
      <c r="IB18" s="102"/>
      <c r="IC18" s="102"/>
      <c r="ID18" s="102"/>
      <c r="IE18" s="102"/>
      <c r="IF18" s="102"/>
      <c r="IG18" s="102"/>
      <c r="IH18" s="102"/>
      <c r="II18" s="102"/>
      <c r="IJ18" s="102"/>
      <c r="IK18" s="102"/>
      <c r="IL18" s="102"/>
      <c r="IM18" s="102"/>
    </row>
    <row r="19" customHeight="1" spans="1:247">
      <c r="A19" s="83"/>
      <c r="B19" s="93"/>
      <c r="C19" s="91"/>
      <c r="D19" s="92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2"/>
      <c r="GY19" s="102"/>
      <c r="GZ19" s="102"/>
      <c r="HA19" s="102"/>
      <c r="HB19" s="102"/>
      <c r="HC19" s="102"/>
      <c r="HD19" s="102"/>
      <c r="HE19" s="102"/>
      <c r="HF19" s="102"/>
      <c r="HG19" s="102"/>
      <c r="HH19" s="102"/>
      <c r="HI19" s="102"/>
      <c r="HJ19" s="102"/>
      <c r="HK19" s="102"/>
      <c r="HL19" s="102"/>
      <c r="HM19" s="102"/>
      <c r="HN19" s="102"/>
      <c r="HO19" s="102"/>
      <c r="HP19" s="102"/>
      <c r="HQ19" s="102"/>
      <c r="HR19" s="102"/>
      <c r="HS19" s="102"/>
      <c r="HT19" s="102"/>
      <c r="HU19" s="102"/>
      <c r="HV19" s="102"/>
      <c r="HW19" s="102"/>
      <c r="HX19" s="102"/>
      <c r="HY19" s="102"/>
      <c r="HZ19" s="102"/>
      <c r="IA19" s="102"/>
      <c r="IB19" s="102"/>
      <c r="IC19" s="102"/>
      <c r="ID19" s="102"/>
      <c r="IE19" s="102"/>
      <c r="IF19" s="102"/>
      <c r="IG19" s="102"/>
      <c r="IH19" s="102"/>
      <c r="II19" s="102"/>
      <c r="IJ19" s="102"/>
      <c r="IK19" s="102"/>
      <c r="IL19" s="102"/>
      <c r="IM19" s="102"/>
    </row>
    <row r="20" customHeight="1" spans="1:247">
      <c r="A20" s="83"/>
      <c r="B20" s="93"/>
      <c r="C20" s="94"/>
      <c r="D20" s="92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102"/>
      <c r="FA20" s="102"/>
      <c r="FB20" s="102"/>
      <c r="FC20" s="102"/>
      <c r="FD20" s="102"/>
      <c r="FE20" s="102"/>
      <c r="FF20" s="102"/>
      <c r="FG20" s="102"/>
      <c r="FH20" s="102"/>
      <c r="FI20" s="102"/>
      <c r="FJ20" s="102"/>
      <c r="FK20" s="102"/>
      <c r="FL20" s="102"/>
      <c r="FM20" s="102"/>
      <c r="FN20" s="102"/>
      <c r="FO20" s="102"/>
      <c r="FP20" s="102"/>
      <c r="FQ20" s="102"/>
      <c r="FR20" s="102"/>
      <c r="FS20" s="102"/>
      <c r="FT20" s="102"/>
      <c r="FU20" s="102"/>
      <c r="FV20" s="102"/>
      <c r="FW20" s="102"/>
      <c r="FX20" s="102"/>
      <c r="FY20" s="102"/>
      <c r="FZ20" s="102"/>
      <c r="GA20" s="102"/>
      <c r="GB20" s="102"/>
      <c r="GC20" s="102"/>
      <c r="GD20" s="102"/>
      <c r="GE20" s="102"/>
      <c r="GF20" s="102"/>
      <c r="GG20" s="102"/>
      <c r="GH20" s="102"/>
      <c r="GI20" s="102"/>
      <c r="GJ20" s="102"/>
      <c r="GK20" s="102"/>
      <c r="GL20" s="102"/>
      <c r="GM20" s="102"/>
      <c r="GN20" s="102"/>
      <c r="GO20" s="102"/>
      <c r="GP20" s="102"/>
      <c r="GQ20" s="102"/>
      <c r="GR20" s="102"/>
      <c r="GS20" s="102"/>
      <c r="GT20" s="102"/>
      <c r="GU20" s="102"/>
      <c r="GV20" s="102"/>
      <c r="GW20" s="102"/>
      <c r="GX20" s="102"/>
      <c r="GY20" s="102"/>
      <c r="GZ20" s="102"/>
      <c r="HA20" s="102"/>
      <c r="HB20" s="102"/>
      <c r="HC20" s="102"/>
      <c r="HD20" s="102"/>
      <c r="HE20" s="102"/>
      <c r="HF20" s="102"/>
      <c r="HG20" s="102"/>
      <c r="HH20" s="102"/>
      <c r="HI20" s="102"/>
      <c r="HJ20" s="102"/>
      <c r="HK20" s="102"/>
      <c r="HL20" s="102"/>
      <c r="HM20" s="102"/>
      <c r="HN20" s="102"/>
      <c r="HO20" s="102"/>
      <c r="HP20" s="102"/>
      <c r="HQ20" s="102"/>
      <c r="HR20" s="102"/>
      <c r="HS20" s="102"/>
      <c r="HT20" s="102"/>
      <c r="HU20" s="102"/>
      <c r="HV20" s="102"/>
      <c r="HW20" s="102"/>
      <c r="HX20" s="102"/>
      <c r="HY20" s="102"/>
      <c r="HZ20" s="102"/>
      <c r="IA20" s="102"/>
      <c r="IB20" s="102"/>
      <c r="IC20" s="102"/>
      <c r="ID20" s="102"/>
      <c r="IE20" s="102"/>
      <c r="IF20" s="102"/>
      <c r="IG20" s="102"/>
      <c r="IH20" s="102"/>
      <c r="II20" s="102"/>
      <c r="IJ20" s="102"/>
      <c r="IK20" s="102"/>
      <c r="IL20" s="102"/>
      <c r="IM20" s="102"/>
    </row>
    <row r="21" customHeight="1" spans="1:247">
      <c r="A21" s="83"/>
      <c r="B21" s="93"/>
      <c r="C21" s="94"/>
      <c r="D21" s="92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102"/>
      <c r="FA21" s="102"/>
      <c r="FB21" s="102"/>
      <c r="FC21" s="102"/>
      <c r="FD21" s="102"/>
      <c r="FE21" s="102"/>
      <c r="FF21" s="102"/>
      <c r="FG21" s="102"/>
      <c r="FH21" s="102"/>
      <c r="FI21" s="102"/>
      <c r="FJ21" s="102"/>
      <c r="FK21" s="102"/>
      <c r="FL21" s="102"/>
      <c r="FM21" s="102"/>
      <c r="FN21" s="102"/>
      <c r="FO21" s="102"/>
      <c r="FP21" s="102"/>
      <c r="FQ21" s="102"/>
      <c r="FR21" s="102"/>
      <c r="FS21" s="102"/>
      <c r="FT21" s="102"/>
      <c r="FU21" s="102"/>
      <c r="FV21" s="102"/>
      <c r="FW21" s="102"/>
      <c r="FX21" s="102"/>
      <c r="FY21" s="102"/>
      <c r="FZ21" s="102"/>
      <c r="GA21" s="102"/>
      <c r="GB21" s="102"/>
      <c r="GC21" s="102"/>
      <c r="GD21" s="102"/>
      <c r="GE21" s="102"/>
      <c r="GF21" s="102"/>
      <c r="GG21" s="102"/>
      <c r="GH21" s="102"/>
      <c r="GI21" s="102"/>
      <c r="GJ21" s="102"/>
      <c r="GK21" s="102"/>
      <c r="GL21" s="102"/>
      <c r="GM21" s="102"/>
      <c r="GN21" s="102"/>
      <c r="GO21" s="102"/>
      <c r="GP21" s="102"/>
      <c r="GQ21" s="102"/>
      <c r="GR21" s="102"/>
      <c r="GS21" s="102"/>
      <c r="GT21" s="102"/>
      <c r="GU21" s="102"/>
      <c r="GV21" s="102"/>
      <c r="GW21" s="102"/>
      <c r="GX21" s="102"/>
      <c r="GY21" s="102"/>
      <c r="GZ21" s="102"/>
      <c r="HA21" s="102"/>
      <c r="HB21" s="102"/>
      <c r="HC21" s="102"/>
      <c r="HD21" s="102"/>
      <c r="HE21" s="102"/>
      <c r="HF21" s="102"/>
      <c r="HG21" s="102"/>
      <c r="HH21" s="102"/>
      <c r="HI21" s="102"/>
      <c r="HJ21" s="102"/>
      <c r="HK21" s="102"/>
      <c r="HL21" s="102"/>
      <c r="HM21" s="102"/>
      <c r="HN21" s="102"/>
      <c r="HO21" s="102"/>
      <c r="HP21" s="102"/>
      <c r="HQ21" s="102"/>
      <c r="HR21" s="102"/>
      <c r="HS21" s="102"/>
      <c r="HT21" s="102"/>
      <c r="HU21" s="102"/>
      <c r="HV21" s="102"/>
      <c r="HW21" s="102"/>
      <c r="HX21" s="102"/>
      <c r="HY21" s="102"/>
      <c r="HZ21" s="102"/>
      <c r="IA21" s="102"/>
      <c r="IB21" s="102"/>
      <c r="IC21" s="102"/>
      <c r="ID21" s="102"/>
      <c r="IE21" s="102"/>
      <c r="IF21" s="102"/>
      <c r="IG21" s="102"/>
      <c r="IH21" s="102"/>
      <c r="II21" s="102"/>
      <c r="IJ21" s="102"/>
      <c r="IK21" s="102"/>
      <c r="IL21" s="102"/>
      <c r="IM21" s="102"/>
    </row>
    <row r="22" customHeight="1" spans="1:247">
      <c r="A22" s="95"/>
      <c r="B22" s="93"/>
      <c r="C22" s="94"/>
      <c r="D22" s="92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102"/>
      <c r="FA22" s="102"/>
      <c r="FB22" s="102"/>
      <c r="FC22" s="102"/>
      <c r="FD22" s="102"/>
      <c r="FE22" s="102"/>
      <c r="FF22" s="102"/>
      <c r="FG22" s="102"/>
      <c r="FH22" s="102"/>
      <c r="FI22" s="102"/>
      <c r="FJ22" s="102"/>
      <c r="FK22" s="102"/>
      <c r="FL22" s="102"/>
      <c r="FM22" s="102"/>
      <c r="FN22" s="102"/>
      <c r="FO22" s="102"/>
      <c r="FP22" s="102"/>
      <c r="FQ22" s="102"/>
      <c r="FR22" s="102"/>
      <c r="FS22" s="102"/>
      <c r="FT22" s="102"/>
      <c r="FU22" s="102"/>
      <c r="FV22" s="102"/>
      <c r="FW22" s="102"/>
      <c r="FX22" s="102"/>
      <c r="FY22" s="102"/>
      <c r="FZ22" s="102"/>
      <c r="GA22" s="102"/>
      <c r="GB22" s="102"/>
      <c r="GC22" s="102"/>
      <c r="GD22" s="102"/>
      <c r="GE22" s="102"/>
      <c r="GF22" s="102"/>
      <c r="GG22" s="102"/>
      <c r="GH22" s="102"/>
      <c r="GI22" s="102"/>
      <c r="GJ22" s="102"/>
      <c r="GK22" s="102"/>
      <c r="GL22" s="102"/>
      <c r="GM22" s="102"/>
      <c r="GN22" s="102"/>
      <c r="GO22" s="102"/>
      <c r="GP22" s="102"/>
      <c r="GQ22" s="102"/>
      <c r="GR22" s="102"/>
      <c r="GS22" s="102"/>
      <c r="GT22" s="102"/>
      <c r="GU22" s="102"/>
      <c r="GV22" s="102"/>
      <c r="GW22" s="102"/>
      <c r="GX22" s="102"/>
      <c r="GY22" s="102"/>
      <c r="GZ22" s="102"/>
      <c r="HA22" s="102"/>
      <c r="HB22" s="102"/>
      <c r="HC22" s="102"/>
      <c r="HD22" s="102"/>
      <c r="HE22" s="102"/>
      <c r="HF22" s="102"/>
      <c r="HG22" s="102"/>
      <c r="HH22" s="102"/>
      <c r="HI22" s="102"/>
      <c r="HJ22" s="102"/>
      <c r="HK22" s="102"/>
      <c r="HL22" s="102"/>
      <c r="HM22" s="102"/>
      <c r="HN22" s="102"/>
      <c r="HO22" s="102"/>
      <c r="HP22" s="102"/>
      <c r="HQ22" s="102"/>
      <c r="HR22" s="102"/>
      <c r="HS22" s="102"/>
      <c r="HT22" s="102"/>
      <c r="HU22" s="102"/>
      <c r="HV22" s="102"/>
      <c r="HW22" s="102"/>
      <c r="HX22" s="102"/>
      <c r="HY22" s="102"/>
      <c r="HZ22" s="102"/>
      <c r="IA22" s="102"/>
      <c r="IB22" s="102"/>
      <c r="IC22" s="102"/>
      <c r="ID22" s="102"/>
      <c r="IE22" s="102"/>
      <c r="IF22" s="102"/>
      <c r="IG22" s="102"/>
      <c r="IH22" s="102"/>
      <c r="II22" s="102"/>
      <c r="IJ22" s="102"/>
      <c r="IK22" s="102"/>
      <c r="IL22" s="102"/>
      <c r="IM22" s="102"/>
    </row>
    <row r="23" customHeight="1" spans="1:247">
      <c r="A23" s="95"/>
      <c r="B23" s="93"/>
      <c r="C23" s="94"/>
      <c r="D23" s="92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102"/>
      <c r="FA23" s="102"/>
      <c r="FB23" s="102"/>
      <c r="FC23" s="102"/>
      <c r="FD23" s="102"/>
      <c r="FE23" s="102"/>
      <c r="FF23" s="102"/>
      <c r="FG23" s="102"/>
      <c r="FH23" s="102"/>
      <c r="FI23" s="102"/>
      <c r="FJ23" s="102"/>
      <c r="FK23" s="102"/>
      <c r="FL23" s="102"/>
      <c r="FM23" s="102"/>
      <c r="FN23" s="102"/>
      <c r="FO23" s="102"/>
      <c r="FP23" s="102"/>
      <c r="FQ23" s="102"/>
      <c r="FR23" s="102"/>
      <c r="FS23" s="102"/>
      <c r="FT23" s="102"/>
      <c r="FU23" s="102"/>
      <c r="FV23" s="102"/>
      <c r="FW23" s="102"/>
      <c r="FX23" s="102"/>
      <c r="FY23" s="102"/>
      <c r="FZ23" s="102"/>
      <c r="GA23" s="102"/>
      <c r="GB23" s="102"/>
      <c r="GC23" s="102"/>
      <c r="GD23" s="102"/>
      <c r="GE23" s="102"/>
      <c r="GF23" s="102"/>
      <c r="GG23" s="102"/>
      <c r="GH23" s="102"/>
      <c r="GI23" s="102"/>
      <c r="GJ23" s="102"/>
      <c r="GK23" s="102"/>
      <c r="GL23" s="102"/>
      <c r="GM23" s="102"/>
      <c r="GN23" s="102"/>
      <c r="GO23" s="102"/>
      <c r="GP23" s="102"/>
      <c r="GQ23" s="102"/>
      <c r="GR23" s="102"/>
      <c r="GS23" s="102"/>
      <c r="GT23" s="102"/>
      <c r="GU23" s="102"/>
      <c r="GV23" s="102"/>
      <c r="GW23" s="102"/>
      <c r="GX23" s="102"/>
      <c r="GY23" s="102"/>
      <c r="GZ23" s="102"/>
      <c r="HA23" s="102"/>
      <c r="HB23" s="102"/>
      <c r="HC23" s="102"/>
      <c r="HD23" s="102"/>
      <c r="HE23" s="102"/>
      <c r="HF23" s="102"/>
      <c r="HG23" s="102"/>
      <c r="HH23" s="102"/>
      <c r="HI23" s="102"/>
      <c r="HJ23" s="102"/>
      <c r="HK23" s="102"/>
      <c r="HL23" s="102"/>
      <c r="HM23" s="102"/>
      <c r="HN23" s="102"/>
      <c r="HO23" s="102"/>
      <c r="HP23" s="102"/>
      <c r="HQ23" s="102"/>
      <c r="HR23" s="102"/>
      <c r="HS23" s="102"/>
      <c r="HT23" s="102"/>
      <c r="HU23" s="102"/>
      <c r="HV23" s="102"/>
      <c r="HW23" s="102"/>
      <c r="HX23" s="102"/>
      <c r="HY23" s="102"/>
      <c r="HZ23" s="102"/>
      <c r="IA23" s="102"/>
      <c r="IB23" s="102"/>
      <c r="IC23" s="102"/>
      <c r="ID23" s="102"/>
      <c r="IE23" s="102"/>
      <c r="IF23" s="102"/>
      <c r="IG23" s="102"/>
      <c r="IH23" s="102"/>
      <c r="II23" s="102"/>
      <c r="IJ23" s="102"/>
      <c r="IK23" s="102"/>
      <c r="IL23" s="102"/>
      <c r="IM23" s="102"/>
    </row>
    <row r="24" customHeight="1" spans="1:247">
      <c r="A24" s="95"/>
      <c r="B24" s="93"/>
      <c r="C24" s="96"/>
      <c r="D24" s="97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102"/>
      <c r="FA24" s="102"/>
      <c r="FB24" s="102"/>
      <c r="FC24" s="102"/>
      <c r="FD24" s="102"/>
      <c r="FE24" s="102"/>
      <c r="FF24" s="102"/>
      <c r="FG24" s="102"/>
      <c r="FH24" s="102"/>
      <c r="FI24" s="102"/>
      <c r="FJ24" s="102"/>
      <c r="FK24" s="102"/>
      <c r="FL24" s="102"/>
      <c r="FM24" s="102"/>
      <c r="FN24" s="102"/>
      <c r="FO24" s="102"/>
      <c r="FP24" s="102"/>
      <c r="FQ24" s="102"/>
      <c r="FR24" s="102"/>
      <c r="FS24" s="102"/>
      <c r="FT24" s="102"/>
      <c r="FU24" s="102"/>
      <c r="FV24" s="102"/>
      <c r="FW24" s="102"/>
      <c r="FX24" s="102"/>
      <c r="FY24" s="102"/>
      <c r="FZ24" s="102"/>
      <c r="GA24" s="102"/>
      <c r="GB24" s="102"/>
      <c r="GC24" s="102"/>
      <c r="GD24" s="102"/>
      <c r="GE24" s="102"/>
      <c r="GF24" s="102"/>
      <c r="GG24" s="102"/>
      <c r="GH24" s="102"/>
      <c r="GI24" s="102"/>
      <c r="GJ24" s="102"/>
      <c r="GK24" s="102"/>
      <c r="GL24" s="102"/>
      <c r="GM24" s="102"/>
      <c r="GN24" s="102"/>
      <c r="GO24" s="102"/>
      <c r="GP24" s="102"/>
      <c r="GQ24" s="102"/>
      <c r="GR24" s="102"/>
      <c r="GS24" s="102"/>
      <c r="GT24" s="102"/>
      <c r="GU24" s="102"/>
      <c r="GV24" s="102"/>
      <c r="GW24" s="102"/>
      <c r="GX24" s="102"/>
      <c r="GY24" s="102"/>
      <c r="GZ24" s="102"/>
      <c r="HA24" s="102"/>
      <c r="HB24" s="102"/>
      <c r="HC24" s="102"/>
      <c r="HD24" s="102"/>
      <c r="HE24" s="102"/>
      <c r="HF24" s="102"/>
      <c r="HG24" s="102"/>
      <c r="HH24" s="102"/>
      <c r="HI24" s="102"/>
      <c r="HJ24" s="102"/>
      <c r="HK24" s="102"/>
      <c r="HL24" s="102"/>
      <c r="HM24" s="102"/>
      <c r="HN24" s="102"/>
      <c r="HO24" s="102"/>
      <c r="HP24" s="102"/>
      <c r="HQ24" s="102"/>
      <c r="HR24" s="102"/>
      <c r="HS24" s="102"/>
      <c r="HT24" s="102"/>
      <c r="HU24" s="102"/>
      <c r="HV24" s="102"/>
      <c r="HW24" s="102"/>
      <c r="HX24" s="102"/>
      <c r="HY24" s="102"/>
      <c r="HZ24" s="102"/>
      <c r="IA24" s="102"/>
      <c r="IB24" s="102"/>
      <c r="IC24" s="102"/>
      <c r="ID24" s="102"/>
      <c r="IE24" s="102"/>
      <c r="IF24" s="102"/>
      <c r="IG24" s="102"/>
      <c r="IH24" s="102"/>
      <c r="II24" s="102"/>
      <c r="IJ24" s="102"/>
      <c r="IK24" s="102"/>
      <c r="IL24" s="102"/>
      <c r="IM24" s="102"/>
    </row>
    <row r="25" customHeight="1" spans="1:247">
      <c r="A25" s="98" t="s">
        <v>514</v>
      </c>
      <c r="B25" s="99">
        <f>SUM(B7:B17)</f>
        <v>48863454</v>
      </c>
      <c r="C25" s="100" t="s">
        <v>515</v>
      </c>
      <c r="D25" s="38">
        <v>48863454</v>
      </c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102"/>
      <c r="FA25" s="102"/>
      <c r="FB25" s="102"/>
      <c r="FC25" s="102"/>
      <c r="FD25" s="102"/>
      <c r="FE25" s="102"/>
      <c r="FF25" s="102"/>
      <c r="FG25" s="102"/>
      <c r="FH25" s="102"/>
      <c r="FI25" s="102"/>
      <c r="FJ25" s="102"/>
      <c r="FK25" s="102"/>
      <c r="FL25" s="102"/>
      <c r="FM25" s="102"/>
      <c r="FN25" s="102"/>
      <c r="FO25" s="102"/>
      <c r="FP25" s="102"/>
      <c r="FQ25" s="102"/>
      <c r="FR25" s="102"/>
      <c r="FS25" s="102"/>
      <c r="FT25" s="102"/>
      <c r="FU25" s="102"/>
      <c r="FV25" s="102"/>
      <c r="FW25" s="102"/>
      <c r="FX25" s="102"/>
      <c r="FY25" s="102"/>
      <c r="FZ25" s="102"/>
      <c r="GA25" s="102"/>
      <c r="GB25" s="102"/>
      <c r="GC25" s="102"/>
      <c r="GD25" s="102"/>
      <c r="GE25" s="102"/>
      <c r="GF25" s="102"/>
      <c r="GG25" s="102"/>
      <c r="GH25" s="102"/>
      <c r="GI25" s="102"/>
      <c r="GJ25" s="102"/>
      <c r="GK25" s="102"/>
      <c r="GL25" s="102"/>
      <c r="GM25" s="102"/>
      <c r="GN25" s="102"/>
      <c r="GO25" s="102"/>
      <c r="GP25" s="102"/>
      <c r="GQ25" s="102"/>
      <c r="GR25" s="102"/>
      <c r="GS25" s="102"/>
      <c r="GT25" s="102"/>
      <c r="GU25" s="102"/>
      <c r="GV25" s="102"/>
      <c r="GW25" s="102"/>
      <c r="GX25" s="102"/>
      <c r="GY25" s="102"/>
      <c r="GZ25" s="102"/>
      <c r="HA25" s="102"/>
      <c r="HB25" s="102"/>
      <c r="HC25" s="102"/>
      <c r="HD25" s="102"/>
      <c r="HE25" s="102"/>
      <c r="HF25" s="102"/>
      <c r="HG25" s="102"/>
      <c r="HH25" s="102"/>
      <c r="HI25" s="102"/>
      <c r="HJ25" s="102"/>
      <c r="HK25" s="102"/>
      <c r="HL25" s="102"/>
      <c r="HM25" s="102"/>
      <c r="HN25" s="102"/>
      <c r="HO25" s="102"/>
      <c r="HP25" s="102"/>
      <c r="HQ25" s="102"/>
      <c r="HR25" s="102"/>
      <c r="HS25" s="102"/>
      <c r="HT25" s="102"/>
      <c r="HU25" s="102"/>
      <c r="HV25" s="102"/>
      <c r="HW25" s="102"/>
      <c r="HX25" s="102"/>
      <c r="HY25" s="102"/>
      <c r="HZ25" s="102"/>
      <c r="IA25" s="102"/>
      <c r="IB25" s="102"/>
      <c r="IC25" s="102"/>
      <c r="ID25" s="102"/>
      <c r="IE25" s="102"/>
      <c r="IF25" s="102"/>
      <c r="IG25" s="102"/>
      <c r="IH25" s="102"/>
      <c r="II25" s="102"/>
      <c r="IJ25" s="102"/>
      <c r="IK25" s="102"/>
      <c r="IL25" s="102"/>
      <c r="IM25" s="102"/>
    </row>
    <row r="26" customHeight="1" spans="1:247">
      <c r="A26" s="87" t="s">
        <v>516</v>
      </c>
      <c r="B26" s="99"/>
      <c r="C26" s="94" t="s">
        <v>517</v>
      </c>
      <c r="D26" s="97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102"/>
      <c r="FA26" s="102"/>
      <c r="FB26" s="102"/>
      <c r="FC26" s="102"/>
      <c r="FD26" s="102"/>
      <c r="FE26" s="102"/>
      <c r="FF26" s="102"/>
      <c r="FG26" s="102"/>
      <c r="FH26" s="102"/>
      <c r="FI26" s="102"/>
      <c r="FJ26" s="102"/>
      <c r="FK26" s="102"/>
      <c r="FL26" s="102"/>
      <c r="FM26" s="102"/>
      <c r="FN26" s="102"/>
      <c r="FO26" s="102"/>
      <c r="FP26" s="102"/>
      <c r="FQ26" s="102"/>
      <c r="FR26" s="102"/>
      <c r="FS26" s="102"/>
      <c r="FT26" s="102"/>
      <c r="FU26" s="102"/>
      <c r="FV26" s="102"/>
      <c r="FW26" s="102"/>
      <c r="FX26" s="102"/>
      <c r="FY26" s="102"/>
      <c r="FZ26" s="102"/>
      <c r="GA26" s="102"/>
      <c r="GB26" s="102"/>
      <c r="GC26" s="102"/>
      <c r="GD26" s="102"/>
      <c r="GE26" s="102"/>
      <c r="GF26" s="102"/>
      <c r="GG26" s="102"/>
      <c r="GH26" s="102"/>
      <c r="GI26" s="102"/>
      <c r="GJ26" s="102"/>
      <c r="GK26" s="102"/>
      <c r="GL26" s="102"/>
      <c r="GM26" s="102"/>
      <c r="GN26" s="102"/>
      <c r="GO26" s="102"/>
      <c r="GP26" s="102"/>
      <c r="GQ26" s="102"/>
      <c r="GR26" s="102"/>
      <c r="GS26" s="102"/>
      <c r="GT26" s="102"/>
      <c r="GU26" s="102"/>
      <c r="GV26" s="102"/>
      <c r="GW26" s="102"/>
      <c r="GX26" s="102"/>
      <c r="GY26" s="102"/>
      <c r="GZ26" s="102"/>
      <c r="HA26" s="102"/>
      <c r="HB26" s="102"/>
      <c r="HC26" s="102"/>
      <c r="HD26" s="102"/>
      <c r="HE26" s="102"/>
      <c r="HF26" s="102"/>
      <c r="HG26" s="102"/>
      <c r="HH26" s="102"/>
      <c r="HI26" s="102"/>
      <c r="HJ26" s="102"/>
      <c r="HK26" s="102"/>
      <c r="HL26" s="102"/>
      <c r="HM26" s="102"/>
      <c r="HN26" s="102"/>
      <c r="HO26" s="102"/>
      <c r="HP26" s="102"/>
      <c r="HQ26" s="102"/>
      <c r="HR26" s="102"/>
      <c r="HS26" s="102"/>
      <c r="HT26" s="102"/>
      <c r="HU26" s="102"/>
      <c r="HV26" s="102"/>
      <c r="HW26" s="102"/>
      <c r="HX26" s="102"/>
      <c r="HY26" s="102"/>
      <c r="HZ26" s="102"/>
      <c r="IA26" s="102"/>
      <c r="IB26" s="102"/>
      <c r="IC26" s="102"/>
      <c r="ID26" s="102"/>
      <c r="IE26" s="102"/>
      <c r="IF26" s="102"/>
      <c r="IG26" s="102"/>
      <c r="IH26" s="102"/>
      <c r="II26" s="102"/>
      <c r="IJ26" s="102"/>
      <c r="IK26" s="102"/>
      <c r="IL26" s="102"/>
      <c r="IM26" s="102"/>
    </row>
    <row r="27" customHeight="1" spans="1:247">
      <c r="A27" s="87" t="s">
        <v>518</v>
      </c>
      <c r="B27" s="89"/>
      <c r="C27" s="91"/>
      <c r="D27" s="97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102"/>
      <c r="FA27" s="102"/>
      <c r="FB27" s="102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2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2"/>
      <c r="GI27" s="102"/>
      <c r="GJ27" s="102"/>
      <c r="GK27" s="102"/>
      <c r="GL27" s="102"/>
      <c r="GM27" s="102"/>
      <c r="GN27" s="102"/>
      <c r="GO27" s="102"/>
      <c r="GP27" s="102"/>
      <c r="GQ27" s="102"/>
      <c r="GR27" s="102"/>
      <c r="GS27" s="102"/>
      <c r="GT27" s="102"/>
      <c r="GU27" s="102"/>
      <c r="GV27" s="102"/>
      <c r="GW27" s="102"/>
      <c r="GX27" s="102"/>
      <c r="GY27" s="102"/>
      <c r="GZ27" s="102"/>
      <c r="HA27" s="102"/>
      <c r="HB27" s="102"/>
      <c r="HC27" s="102"/>
      <c r="HD27" s="102"/>
      <c r="HE27" s="102"/>
      <c r="HF27" s="102"/>
      <c r="HG27" s="102"/>
      <c r="HH27" s="102"/>
      <c r="HI27" s="102"/>
      <c r="HJ27" s="102"/>
      <c r="HK27" s="102"/>
      <c r="HL27" s="102"/>
      <c r="HM27" s="102"/>
      <c r="HN27" s="102"/>
      <c r="HO27" s="102"/>
      <c r="HP27" s="102"/>
      <c r="HQ27" s="102"/>
      <c r="HR27" s="102"/>
      <c r="HS27" s="102"/>
      <c r="HT27" s="102"/>
      <c r="HU27" s="102"/>
      <c r="HV27" s="102"/>
      <c r="HW27" s="102"/>
      <c r="HX27" s="102"/>
      <c r="HY27" s="102"/>
      <c r="HZ27" s="102"/>
      <c r="IA27" s="102"/>
      <c r="IB27" s="102"/>
      <c r="IC27" s="102"/>
      <c r="ID27" s="102"/>
      <c r="IE27" s="102"/>
      <c r="IF27" s="102"/>
      <c r="IG27" s="102"/>
      <c r="IH27" s="102"/>
      <c r="II27" s="102"/>
      <c r="IJ27" s="102"/>
      <c r="IK27" s="102"/>
      <c r="IL27" s="102"/>
      <c r="IM27" s="102"/>
    </row>
    <row r="28" customHeight="1" spans="1:4">
      <c r="A28" s="101" t="s">
        <v>519</v>
      </c>
      <c r="B28" s="38">
        <v>48863454</v>
      </c>
      <c r="C28" s="96" t="s">
        <v>520</v>
      </c>
      <c r="D28" s="97">
        <f>D25+D26</f>
        <v>48863454</v>
      </c>
    </row>
    <row r="35" customHeight="1" spans="3:3">
      <c r="C35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showZeros="0" topLeftCell="A4" workbookViewId="0">
      <selection activeCell="O14" sqref="O14"/>
    </sheetView>
  </sheetViews>
  <sheetFormatPr defaultColWidth="6.875" defaultRowHeight="12.75" customHeight="1"/>
  <cols>
    <col min="1" max="1" width="9.25" style="42" customWidth="1"/>
    <col min="2" max="2" width="38.25" style="42" customWidth="1"/>
    <col min="3" max="12" width="12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3" t="s">
        <v>521</v>
      </c>
      <c r="L1" s="72"/>
    </row>
    <row r="2" ht="43.5" customHeight="1" spans="1:12">
      <c r="A2" s="61" t="s">
        <v>522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0.1" customHeight="1" spans="1:1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ht="20.1" customHeight="1" spans="1:1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14" t="s">
        <v>313</v>
      </c>
    </row>
    <row r="5" ht="24" customHeight="1" spans="1:12">
      <c r="A5" s="64" t="s">
        <v>523</v>
      </c>
      <c r="B5" s="64"/>
      <c r="C5" s="35" t="s">
        <v>318</v>
      </c>
      <c r="D5" s="35" t="s">
        <v>518</v>
      </c>
      <c r="E5" s="35" t="s">
        <v>508</v>
      </c>
      <c r="F5" s="35" t="s">
        <v>509</v>
      </c>
      <c r="G5" s="35" t="s">
        <v>510</v>
      </c>
      <c r="H5" s="35" t="s">
        <v>511</v>
      </c>
      <c r="I5" s="35"/>
      <c r="J5" s="35" t="s">
        <v>512</v>
      </c>
      <c r="K5" s="35" t="s">
        <v>513</v>
      </c>
      <c r="L5" s="35" t="s">
        <v>516</v>
      </c>
    </row>
    <row r="6" ht="42" customHeight="1" spans="1:12">
      <c r="A6" s="65" t="s">
        <v>335</v>
      </c>
      <c r="B6" s="66" t="s">
        <v>336</v>
      </c>
      <c r="C6" s="35"/>
      <c r="D6" s="35"/>
      <c r="E6" s="35"/>
      <c r="F6" s="35"/>
      <c r="G6" s="35"/>
      <c r="H6" s="35" t="s">
        <v>524</v>
      </c>
      <c r="I6" s="35" t="s">
        <v>525</v>
      </c>
      <c r="J6" s="35"/>
      <c r="K6" s="35"/>
      <c r="L6" s="35"/>
    </row>
    <row r="7" s="60" customFormat="1" ht="20.1" customHeight="1" spans="1:12">
      <c r="A7" s="67" t="s">
        <v>340</v>
      </c>
      <c r="B7" s="67" t="s">
        <v>318</v>
      </c>
      <c r="C7" s="68">
        <v>48863454</v>
      </c>
      <c r="D7" s="69" t="s">
        <v>340</v>
      </c>
      <c r="E7" s="68">
        <v>29873454</v>
      </c>
      <c r="F7" s="68">
        <v>18990000</v>
      </c>
      <c r="G7" s="69" t="s">
        <v>340</v>
      </c>
      <c r="H7" s="69" t="s">
        <v>340</v>
      </c>
      <c r="I7" s="69" t="s">
        <v>340</v>
      </c>
      <c r="J7" s="69" t="s">
        <v>340</v>
      </c>
      <c r="K7" s="69" t="s">
        <v>340</v>
      </c>
      <c r="L7" s="69" t="s">
        <v>340</v>
      </c>
    </row>
    <row r="8" ht="21" customHeight="1" spans="1:12">
      <c r="A8" s="67" t="s">
        <v>342</v>
      </c>
      <c r="B8" s="67" t="s">
        <v>343</v>
      </c>
      <c r="C8" s="68">
        <v>84026</v>
      </c>
      <c r="D8" s="69" t="s">
        <v>340</v>
      </c>
      <c r="E8" s="68">
        <v>84026</v>
      </c>
      <c r="F8" s="69" t="s">
        <v>340</v>
      </c>
      <c r="G8" s="69" t="s">
        <v>340</v>
      </c>
      <c r="H8" s="69" t="s">
        <v>340</v>
      </c>
      <c r="I8" s="69" t="s">
        <v>340</v>
      </c>
      <c r="J8" s="69" t="s">
        <v>340</v>
      </c>
      <c r="K8" s="69" t="s">
        <v>340</v>
      </c>
      <c r="L8" s="69" t="s">
        <v>340</v>
      </c>
    </row>
    <row r="9" ht="21" customHeight="1" spans="1:12">
      <c r="A9" s="70" t="s">
        <v>344</v>
      </c>
      <c r="B9" s="71" t="s">
        <v>345</v>
      </c>
      <c r="C9" s="38">
        <v>84026</v>
      </c>
      <c r="D9" s="56" t="s">
        <v>340</v>
      </c>
      <c r="E9" s="38">
        <v>84026</v>
      </c>
      <c r="F9" s="56" t="s">
        <v>340</v>
      </c>
      <c r="G9" s="56" t="s">
        <v>340</v>
      </c>
      <c r="H9" s="56" t="s">
        <v>340</v>
      </c>
      <c r="I9" s="56" t="s">
        <v>340</v>
      </c>
      <c r="J9" s="56" t="s">
        <v>340</v>
      </c>
      <c r="K9" s="56" t="s">
        <v>340</v>
      </c>
      <c r="L9" s="56" t="s">
        <v>340</v>
      </c>
    </row>
    <row r="10" ht="21" customHeight="1" spans="1:12">
      <c r="A10" s="70" t="s">
        <v>346</v>
      </c>
      <c r="B10" s="71" t="s">
        <v>347</v>
      </c>
      <c r="C10" s="38">
        <v>84026</v>
      </c>
      <c r="D10" s="56" t="s">
        <v>340</v>
      </c>
      <c r="E10" s="38">
        <v>84026</v>
      </c>
      <c r="F10" s="56" t="s">
        <v>340</v>
      </c>
      <c r="G10" s="56" t="s">
        <v>340</v>
      </c>
      <c r="H10" s="56" t="s">
        <v>340</v>
      </c>
      <c r="I10" s="56" t="s">
        <v>340</v>
      </c>
      <c r="J10" s="56" t="s">
        <v>340</v>
      </c>
      <c r="K10" s="56" t="s">
        <v>340</v>
      </c>
      <c r="L10" s="56" t="s">
        <v>340</v>
      </c>
    </row>
    <row r="11" ht="21" customHeight="1" spans="1:12">
      <c r="A11" s="70" t="s">
        <v>348</v>
      </c>
      <c r="B11" s="71" t="s">
        <v>349</v>
      </c>
      <c r="C11" s="38">
        <v>3413761</v>
      </c>
      <c r="D11" s="56" t="s">
        <v>340</v>
      </c>
      <c r="E11" s="38">
        <v>3413761</v>
      </c>
      <c r="F11" s="56" t="s">
        <v>340</v>
      </c>
      <c r="G11" s="56" t="s">
        <v>340</v>
      </c>
      <c r="H11" s="56" t="s">
        <v>340</v>
      </c>
      <c r="I11" s="56" t="s">
        <v>340</v>
      </c>
      <c r="J11" s="56" t="s">
        <v>340</v>
      </c>
      <c r="K11" s="56" t="s">
        <v>340</v>
      </c>
      <c r="L11" s="56" t="s">
        <v>340</v>
      </c>
    </row>
    <row r="12" ht="21" customHeight="1" spans="1:12">
      <c r="A12" s="70" t="s">
        <v>350</v>
      </c>
      <c r="B12" s="71" t="s">
        <v>351</v>
      </c>
      <c r="C12" s="38">
        <v>3413761</v>
      </c>
      <c r="D12" s="56" t="s">
        <v>340</v>
      </c>
      <c r="E12" s="38">
        <v>3413761</v>
      </c>
      <c r="F12" s="56" t="s">
        <v>340</v>
      </c>
      <c r="G12" s="56" t="s">
        <v>340</v>
      </c>
      <c r="H12" s="56" t="s">
        <v>340</v>
      </c>
      <c r="I12" s="56" t="s">
        <v>340</v>
      </c>
      <c r="J12" s="56" t="s">
        <v>340</v>
      </c>
      <c r="K12" s="56" t="s">
        <v>340</v>
      </c>
      <c r="L12" s="56" t="s">
        <v>340</v>
      </c>
    </row>
    <row r="13" ht="21" customHeight="1" spans="1:12">
      <c r="A13" s="70" t="s">
        <v>352</v>
      </c>
      <c r="B13" s="71" t="s">
        <v>353</v>
      </c>
      <c r="C13" s="38">
        <v>1762507</v>
      </c>
      <c r="D13" s="56" t="s">
        <v>340</v>
      </c>
      <c r="E13" s="38">
        <v>1762507</v>
      </c>
      <c r="F13" s="56" t="s">
        <v>340</v>
      </c>
      <c r="G13" s="56" t="s">
        <v>340</v>
      </c>
      <c r="H13" s="56" t="s">
        <v>340</v>
      </c>
      <c r="I13" s="56" t="s">
        <v>340</v>
      </c>
      <c r="J13" s="56" t="s">
        <v>340</v>
      </c>
      <c r="K13" s="56" t="s">
        <v>340</v>
      </c>
      <c r="L13" s="56" t="s">
        <v>340</v>
      </c>
    </row>
    <row r="14" ht="21" customHeight="1" spans="1:12">
      <c r="A14" s="70" t="s">
        <v>354</v>
      </c>
      <c r="B14" s="71" t="s">
        <v>355</v>
      </c>
      <c r="C14" s="38">
        <v>881254</v>
      </c>
      <c r="D14" s="56" t="s">
        <v>340</v>
      </c>
      <c r="E14" s="38">
        <v>881254</v>
      </c>
      <c r="F14" s="56" t="s">
        <v>340</v>
      </c>
      <c r="G14" s="56" t="s">
        <v>340</v>
      </c>
      <c r="H14" s="56" t="s">
        <v>340</v>
      </c>
      <c r="I14" s="56" t="s">
        <v>340</v>
      </c>
      <c r="J14" s="56" t="s">
        <v>340</v>
      </c>
      <c r="K14" s="56" t="s">
        <v>340</v>
      </c>
      <c r="L14" s="56" t="s">
        <v>340</v>
      </c>
    </row>
    <row r="15" ht="21" customHeight="1" spans="1:12">
      <c r="A15" s="70" t="s">
        <v>356</v>
      </c>
      <c r="B15" s="71" t="s">
        <v>357</v>
      </c>
      <c r="C15" s="38">
        <v>770000</v>
      </c>
      <c r="D15" s="56" t="s">
        <v>340</v>
      </c>
      <c r="E15" s="38">
        <v>770000</v>
      </c>
      <c r="F15" s="56" t="s">
        <v>340</v>
      </c>
      <c r="G15" s="56" t="s">
        <v>340</v>
      </c>
      <c r="H15" s="56" t="s">
        <v>340</v>
      </c>
      <c r="I15" s="56" t="s">
        <v>340</v>
      </c>
      <c r="J15" s="56" t="s">
        <v>340</v>
      </c>
      <c r="K15" s="56" t="s">
        <v>340</v>
      </c>
      <c r="L15" s="56" t="s">
        <v>340</v>
      </c>
    </row>
    <row r="16" ht="21" customHeight="1" spans="1:12">
      <c r="A16" s="70" t="s">
        <v>358</v>
      </c>
      <c r="B16" s="71" t="s">
        <v>359</v>
      </c>
      <c r="C16" s="38">
        <v>946497</v>
      </c>
      <c r="D16" s="56" t="s">
        <v>340</v>
      </c>
      <c r="E16" s="38">
        <v>946497</v>
      </c>
      <c r="F16" s="56" t="s">
        <v>340</v>
      </c>
      <c r="G16" s="56" t="s">
        <v>340</v>
      </c>
      <c r="H16" s="56" t="s">
        <v>340</v>
      </c>
      <c r="I16" s="56" t="s">
        <v>340</v>
      </c>
      <c r="J16" s="56" t="s">
        <v>340</v>
      </c>
      <c r="K16" s="56" t="s">
        <v>340</v>
      </c>
      <c r="L16" s="56" t="s">
        <v>340</v>
      </c>
    </row>
    <row r="17" ht="21" customHeight="1" spans="1:12">
      <c r="A17" s="70" t="s">
        <v>360</v>
      </c>
      <c r="B17" s="71" t="s">
        <v>361</v>
      </c>
      <c r="C17" s="38">
        <v>946497</v>
      </c>
      <c r="D17" s="56" t="s">
        <v>340</v>
      </c>
      <c r="E17" s="38">
        <v>946497</v>
      </c>
      <c r="F17" s="56" t="s">
        <v>340</v>
      </c>
      <c r="G17" s="56" t="s">
        <v>340</v>
      </c>
      <c r="H17" s="56" t="s">
        <v>340</v>
      </c>
      <c r="I17" s="56" t="s">
        <v>340</v>
      </c>
      <c r="J17" s="56" t="s">
        <v>340</v>
      </c>
      <c r="K17" s="56" t="s">
        <v>340</v>
      </c>
      <c r="L17" s="56" t="s">
        <v>340</v>
      </c>
    </row>
    <row r="18" ht="21" customHeight="1" spans="1:12">
      <c r="A18" s="70" t="s">
        <v>362</v>
      </c>
      <c r="B18" s="71" t="s">
        <v>363</v>
      </c>
      <c r="C18" s="38">
        <v>540766</v>
      </c>
      <c r="D18" s="56" t="s">
        <v>340</v>
      </c>
      <c r="E18" s="38">
        <v>540766</v>
      </c>
      <c r="F18" s="56" t="s">
        <v>340</v>
      </c>
      <c r="G18" s="56" t="s">
        <v>340</v>
      </c>
      <c r="H18" s="56" t="s">
        <v>340</v>
      </c>
      <c r="I18" s="56" t="s">
        <v>340</v>
      </c>
      <c r="J18" s="56" t="s">
        <v>340</v>
      </c>
      <c r="K18" s="56" t="s">
        <v>340</v>
      </c>
      <c r="L18" s="56" t="s">
        <v>340</v>
      </c>
    </row>
    <row r="19" ht="21" customHeight="1" spans="1:12">
      <c r="A19" s="70" t="s">
        <v>364</v>
      </c>
      <c r="B19" s="71" t="s">
        <v>365</v>
      </c>
      <c r="C19" s="38">
        <v>405731</v>
      </c>
      <c r="D19" s="56" t="s">
        <v>340</v>
      </c>
      <c r="E19" s="38">
        <v>405731</v>
      </c>
      <c r="F19" s="56" t="s">
        <v>340</v>
      </c>
      <c r="G19" s="56" t="s">
        <v>340</v>
      </c>
      <c r="H19" s="56" t="s">
        <v>340</v>
      </c>
      <c r="I19" s="56" t="s">
        <v>340</v>
      </c>
      <c r="J19" s="56" t="s">
        <v>340</v>
      </c>
      <c r="K19" s="56" t="s">
        <v>340</v>
      </c>
      <c r="L19" s="56" t="s">
        <v>340</v>
      </c>
    </row>
    <row r="20" ht="21" customHeight="1" spans="1:12">
      <c r="A20" s="70" t="s">
        <v>366</v>
      </c>
      <c r="B20" s="71" t="s">
        <v>367</v>
      </c>
      <c r="C20" s="38">
        <v>18990000</v>
      </c>
      <c r="D20" s="56" t="s">
        <v>340</v>
      </c>
      <c r="E20" s="56" t="s">
        <v>340</v>
      </c>
      <c r="F20" s="38">
        <v>18990000</v>
      </c>
      <c r="G20" s="56" t="s">
        <v>340</v>
      </c>
      <c r="H20" s="56" t="s">
        <v>340</v>
      </c>
      <c r="I20" s="56" t="s">
        <v>340</v>
      </c>
      <c r="J20" s="56" t="s">
        <v>340</v>
      </c>
      <c r="K20" s="56" t="s">
        <v>340</v>
      </c>
      <c r="L20" s="56" t="s">
        <v>340</v>
      </c>
    </row>
    <row r="21" ht="21" customHeight="1" spans="1:12">
      <c r="A21" s="70" t="s">
        <v>368</v>
      </c>
      <c r="B21" s="71" t="s">
        <v>369</v>
      </c>
      <c r="C21" s="38">
        <v>18990000</v>
      </c>
      <c r="D21" s="56" t="s">
        <v>340</v>
      </c>
      <c r="E21" s="56" t="s">
        <v>340</v>
      </c>
      <c r="F21" s="38">
        <v>18990000</v>
      </c>
      <c r="G21" s="56" t="s">
        <v>340</v>
      </c>
      <c r="H21" s="56" t="s">
        <v>340</v>
      </c>
      <c r="I21" s="56" t="s">
        <v>340</v>
      </c>
      <c r="J21" s="56" t="s">
        <v>340</v>
      </c>
      <c r="K21" s="56" t="s">
        <v>340</v>
      </c>
      <c r="L21" s="56" t="s">
        <v>340</v>
      </c>
    </row>
    <row r="22" ht="21" customHeight="1" spans="1:12">
      <c r="A22" s="70" t="s">
        <v>370</v>
      </c>
      <c r="B22" s="71" t="s">
        <v>371</v>
      </c>
      <c r="C22" s="38">
        <v>18990000</v>
      </c>
      <c r="D22" s="56" t="s">
        <v>340</v>
      </c>
      <c r="E22" s="56" t="s">
        <v>340</v>
      </c>
      <c r="F22" s="38">
        <v>18990000</v>
      </c>
      <c r="G22" s="56" t="s">
        <v>340</v>
      </c>
      <c r="H22" s="56" t="s">
        <v>340</v>
      </c>
      <c r="I22" s="56" t="s">
        <v>340</v>
      </c>
      <c r="J22" s="56" t="s">
        <v>340</v>
      </c>
      <c r="K22" s="56" t="s">
        <v>340</v>
      </c>
      <c r="L22" s="56" t="s">
        <v>340</v>
      </c>
    </row>
    <row r="23" ht="21" customHeight="1" spans="1:12">
      <c r="A23" s="70" t="s">
        <v>372</v>
      </c>
      <c r="B23" s="71" t="s">
        <v>373</v>
      </c>
      <c r="C23" s="38">
        <v>24092947</v>
      </c>
      <c r="D23" s="56" t="s">
        <v>340</v>
      </c>
      <c r="E23" s="38">
        <v>24092947</v>
      </c>
      <c r="F23" s="56" t="s">
        <v>340</v>
      </c>
      <c r="G23" s="56" t="s">
        <v>340</v>
      </c>
      <c r="H23" s="56" t="s">
        <v>340</v>
      </c>
      <c r="I23" s="56" t="s">
        <v>340</v>
      </c>
      <c r="J23" s="56" t="s">
        <v>340</v>
      </c>
      <c r="K23" s="56" t="s">
        <v>340</v>
      </c>
      <c r="L23" s="56" t="s">
        <v>340</v>
      </c>
    </row>
    <row r="24" ht="21" customHeight="1" spans="1:12">
      <c r="A24" s="70" t="s">
        <v>374</v>
      </c>
      <c r="B24" s="71" t="s">
        <v>375</v>
      </c>
      <c r="C24" s="38">
        <v>24092947</v>
      </c>
      <c r="D24" s="56" t="s">
        <v>340</v>
      </c>
      <c r="E24" s="38">
        <v>24092947</v>
      </c>
      <c r="F24" s="56" t="s">
        <v>340</v>
      </c>
      <c r="G24" s="56" t="s">
        <v>340</v>
      </c>
      <c r="H24" s="56" t="s">
        <v>340</v>
      </c>
      <c r="I24" s="56" t="s">
        <v>340</v>
      </c>
      <c r="J24" s="56" t="s">
        <v>340</v>
      </c>
      <c r="K24" s="56" t="s">
        <v>340</v>
      </c>
      <c r="L24" s="56" t="s">
        <v>340</v>
      </c>
    </row>
    <row r="25" ht="21" customHeight="1" spans="1:12">
      <c r="A25" s="70" t="s">
        <v>376</v>
      </c>
      <c r="B25" s="71" t="s">
        <v>377</v>
      </c>
      <c r="C25" s="38">
        <v>14573751</v>
      </c>
      <c r="D25" s="56" t="s">
        <v>340</v>
      </c>
      <c r="E25" s="38">
        <v>14573751</v>
      </c>
      <c r="F25" s="56" t="s">
        <v>340</v>
      </c>
      <c r="G25" s="56" t="s">
        <v>340</v>
      </c>
      <c r="H25" s="56" t="s">
        <v>340</v>
      </c>
      <c r="I25" s="56" t="s">
        <v>340</v>
      </c>
      <c r="J25" s="56" t="s">
        <v>340</v>
      </c>
      <c r="K25" s="56" t="s">
        <v>340</v>
      </c>
      <c r="L25" s="56" t="s">
        <v>340</v>
      </c>
    </row>
    <row r="26" ht="21" customHeight="1" spans="1:12">
      <c r="A26" s="70" t="s">
        <v>378</v>
      </c>
      <c r="B26" s="71" t="s">
        <v>379</v>
      </c>
      <c r="C26" s="38">
        <v>9519196</v>
      </c>
      <c r="D26" s="56" t="s">
        <v>340</v>
      </c>
      <c r="E26" s="38">
        <v>9519196</v>
      </c>
      <c r="F26" s="56" t="s">
        <v>340</v>
      </c>
      <c r="G26" s="56" t="s">
        <v>340</v>
      </c>
      <c r="H26" s="56" t="s">
        <v>340</v>
      </c>
      <c r="I26" s="56" t="s">
        <v>340</v>
      </c>
      <c r="J26" s="56" t="s">
        <v>340</v>
      </c>
      <c r="K26" s="56" t="s">
        <v>340</v>
      </c>
      <c r="L26" s="56" t="s">
        <v>340</v>
      </c>
    </row>
    <row r="27" ht="21" customHeight="1" spans="1:12">
      <c r="A27" s="70" t="s">
        <v>380</v>
      </c>
      <c r="B27" s="71" t="s">
        <v>381</v>
      </c>
      <c r="C27" s="38">
        <v>1336223</v>
      </c>
      <c r="D27" s="56" t="s">
        <v>340</v>
      </c>
      <c r="E27" s="38">
        <v>1336223</v>
      </c>
      <c r="F27" s="56" t="s">
        <v>340</v>
      </c>
      <c r="G27" s="56" t="s">
        <v>340</v>
      </c>
      <c r="H27" s="56" t="s">
        <v>340</v>
      </c>
      <c r="I27" s="56" t="s">
        <v>340</v>
      </c>
      <c r="J27" s="56" t="s">
        <v>340</v>
      </c>
      <c r="K27" s="56" t="s">
        <v>340</v>
      </c>
      <c r="L27" s="56" t="s">
        <v>340</v>
      </c>
    </row>
    <row r="28" ht="21" customHeight="1" spans="1:12">
      <c r="A28" s="70" t="s">
        <v>382</v>
      </c>
      <c r="B28" s="71" t="s">
        <v>383</v>
      </c>
      <c r="C28" s="38">
        <v>1336223</v>
      </c>
      <c r="D28" s="56" t="s">
        <v>340</v>
      </c>
      <c r="E28" s="38">
        <v>1336223</v>
      </c>
      <c r="F28" s="56" t="s">
        <v>340</v>
      </c>
      <c r="G28" s="56" t="s">
        <v>340</v>
      </c>
      <c r="H28" s="56" t="s">
        <v>340</v>
      </c>
      <c r="I28" s="56" t="s">
        <v>340</v>
      </c>
      <c r="J28" s="56" t="s">
        <v>340</v>
      </c>
      <c r="K28" s="56" t="s">
        <v>340</v>
      </c>
      <c r="L28" s="56" t="s">
        <v>340</v>
      </c>
    </row>
    <row r="29" ht="21" customHeight="1" spans="1:12">
      <c r="A29" s="70" t="s">
        <v>384</v>
      </c>
      <c r="B29" s="71" t="s">
        <v>385</v>
      </c>
      <c r="C29" s="38">
        <v>1336223</v>
      </c>
      <c r="D29" s="56" t="s">
        <v>340</v>
      </c>
      <c r="E29" s="38">
        <v>1336223</v>
      </c>
      <c r="F29" s="56" t="s">
        <v>340</v>
      </c>
      <c r="G29" s="56" t="s">
        <v>340</v>
      </c>
      <c r="H29" s="56" t="s">
        <v>340</v>
      </c>
      <c r="I29" s="56" t="s">
        <v>340</v>
      </c>
      <c r="J29" s="56" t="s">
        <v>340</v>
      </c>
      <c r="K29" s="56" t="s">
        <v>340</v>
      </c>
      <c r="L29" s="56" t="s">
        <v>340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topLeftCell="A4" workbookViewId="0">
      <selection activeCell="J25" sqref="J25"/>
    </sheetView>
  </sheetViews>
  <sheetFormatPr defaultColWidth="6.875" defaultRowHeight="12.75" customHeight="1" outlineLevelCol="7"/>
  <cols>
    <col min="1" max="1" width="17.125" style="42" customWidth="1"/>
    <col min="2" max="2" width="29" style="42" customWidth="1"/>
    <col min="3" max="6" width="18" style="42" customWidth="1"/>
    <col min="7" max="7" width="19.5" style="42" customWidth="1"/>
    <col min="8" max="8" width="21" style="42" customWidth="1"/>
    <col min="9" max="255" width="6.875" style="42"/>
    <col min="256" max="256" width="17.125" style="42" customWidth="1"/>
    <col min="257" max="257" width="34.875" style="42" customWidth="1"/>
    <col min="258" max="263" width="18" style="42" customWidth="1"/>
    <col min="264" max="511" width="6.875" style="42"/>
    <col min="512" max="512" width="17.125" style="42" customWidth="1"/>
    <col min="513" max="513" width="34.875" style="42" customWidth="1"/>
    <col min="514" max="519" width="18" style="42" customWidth="1"/>
    <col min="520" max="767" width="6.875" style="42"/>
    <col min="768" max="768" width="17.125" style="42" customWidth="1"/>
    <col min="769" max="769" width="34.875" style="42" customWidth="1"/>
    <col min="770" max="775" width="18" style="42" customWidth="1"/>
    <col min="776" max="1023" width="6.875" style="42"/>
    <col min="1024" max="1024" width="17.125" style="42" customWidth="1"/>
    <col min="1025" max="1025" width="34.875" style="42" customWidth="1"/>
    <col min="1026" max="1031" width="18" style="42" customWidth="1"/>
    <col min="1032" max="1279" width="6.875" style="42"/>
    <col min="1280" max="1280" width="17.125" style="42" customWidth="1"/>
    <col min="1281" max="1281" width="34.875" style="42" customWidth="1"/>
    <col min="1282" max="1287" width="18" style="42" customWidth="1"/>
    <col min="1288" max="1535" width="6.875" style="42"/>
    <col min="1536" max="1536" width="17.125" style="42" customWidth="1"/>
    <col min="1537" max="1537" width="34.875" style="42" customWidth="1"/>
    <col min="1538" max="1543" width="18" style="42" customWidth="1"/>
    <col min="1544" max="1791" width="6.875" style="42"/>
    <col min="1792" max="1792" width="17.125" style="42" customWidth="1"/>
    <col min="1793" max="1793" width="34.875" style="42" customWidth="1"/>
    <col min="1794" max="1799" width="18" style="42" customWidth="1"/>
    <col min="1800" max="2047" width="6.875" style="42"/>
    <col min="2048" max="2048" width="17.125" style="42" customWidth="1"/>
    <col min="2049" max="2049" width="34.875" style="42" customWidth="1"/>
    <col min="2050" max="2055" width="18" style="42" customWidth="1"/>
    <col min="2056" max="2303" width="6.875" style="42"/>
    <col min="2304" max="2304" width="17.125" style="42" customWidth="1"/>
    <col min="2305" max="2305" width="34.875" style="42" customWidth="1"/>
    <col min="2306" max="2311" width="18" style="42" customWidth="1"/>
    <col min="2312" max="2559" width="6.875" style="42"/>
    <col min="2560" max="2560" width="17.125" style="42" customWidth="1"/>
    <col min="2561" max="2561" width="34.875" style="42" customWidth="1"/>
    <col min="2562" max="2567" width="18" style="42" customWidth="1"/>
    <col min="2568" max="2815" width="6.875" style="42"/>
    <col min="2816" max="2816" width="17.125" style="42" customWidth="1"/>
    <col min="2817" max="2817" width="34.875" style="42" customWidth="1"/>
    <col min="2818" max="2823" width="18" style="42" customWidth="1"/>
    <col min="2824" max="3071" width="6.875" style="42"/>
    <col min="3072" max="3072" width="17.125" style="42" customWidth="1"/>
    <col min="3073" max="3073" width="34.875" style="42" customWidth="1"/>
    <col min="3074" max="3079" width="18" style="42" customWidth="1"/>
    <col min="3080" max="3327" width="6.875" style="42"/>
    <col min="3328" max="3328" width="17.125" style="42" customWidth="1"/>
    <col min="3329" max="3329" width="34.875" style="42" customWidth="1"/>
    <col min="3330" max="3335" width="18" style="42" customWidth="1"/>
    <col min="3336" max="3583" width="6.875" style="42"/>
    <col min="3584" max="3584" width="17.125" style="42" customWidth="1"/>
    <col min="3585" max="3585" width="34.875" style="42" customWidth="1"/>
    <col min="3586" max="3591" width="18" style="42" customWidth="1"/>
    <col min="3592" max="3839" width="6.875" style="42"/>
    <col min="3840" max="3840" width="17.125" style="42" customWidth="1"/>
    <col min="3841" max="3841" width="34.875" style="42" customWidth="1"/>
    <col min="3842" max="3847" width="18" style="42" customWidth="1"/>
    <col min="3848" max="4095" width="6.875" style="42"/>
    <col min="4096" max="4096" width="17.125" style="42" customWidth="1"/>
    <col min="4097" max="4097" width="34.875" style="42" customWidth="1"/>
    <col min="4098" max="4103" width="18" style="42" customWidth="1"/>
    <col min="4104" max="4351" width="6.875" style="42"/>
    <col min="4352" max="4352" width="17.125" style="42" customWidth="1"/>
    <col min="4353" max="4353" width="34.875" style="42" customWidth="1"/>
    <col min="4354" max="4359" width="18" style="42" customWidth="1"/>
    <col min="4360" max="4607" width="6.875" style="42"/>
    <col min="4608" max="4608" width="17.125" style="42" customWidth="1"/>
    <col min="4609" max="4609" width="34.875" style="42" customWidth="1"/>
    <col min="4610" max="4615" width="18" style="42" customWidth="1"/>
    <col min="4616" max="4863" width="6.875" style="42"/>
    <col min="4864" max="4864" width="17.125" style="42" customWidth="1"/>
    <col min="4865" max="4865" width="34.875" style="42" customWidth="1"/>
    <col min="4866" max="4871" width="18" style="42" customWidth="1"/>
    <col min="4872" max="5119" width="6.875" style="42"/>
    <col min="5120" max="5120" width="17.125" style="42" customWidth="1"/>
    <col min="5121" max="5121" width="34.875" style="42" customWidth="1"/>
    <col min="5122" max="5127" width="18" style="42" customWidth="1"/>
    <col min="5128" max="5375" width="6.875" style="42"/>
    <col min="5376" max="5376" width="17.125" style="42" customWidth="1"/>
    <col min="5377" max="5377" width="34.875" style="42" customWidth="1"/>
    <col min="5378" max="5383" width="18" style="42" customWidth="1"/>
    <col min="5384" max="5631" width="6.875" style="42"/>
    <col min="5632" max="5632" width="17.125" style="42" customWidth="1"/>
    <col min="5633" max="5633" width="34.875" style="42" customWidth="1"/>
    <col min="5634" max="5639" width="18" style="42" customWidth="1"/>
    <col min="5640" max="5887" width="6.875" style="42"/>
    <col min="5888" max="5888" width="17.125" style="42" customWidth="1"/>
    <col min="5889" max="5889" width="34.875" style="42" customWidth="1"/>
    <col min="5890" max="5895" width="18" style="42" customWidth="1"/>
    <col min="5896" max="6143" width="6.875" style="42"/>
    <col min="6144" max="6144" width="17.125" style="42" customWidth="1"/>
    <col min="6145" max="6145" width="34.875" style="42" customWidth="1"/>
    <col min="6146" max="6151" width="18" style="42" customWidth="1"/>
    <col min="6152" max="6399" width="6.875" style="42"/>
    <col min="6400" max="6400" width="17.125" style="42" customWidth="1"/>
    <col min="6401" max="6401" width="34.875" style="42" customWidth="1"/>
    <col min="6402" max="6407" width="18" style="42" customWidth="1"/>
    <col min="6408" max="6655" width="6.875" style="42"/>
    <col min="6656" max="6656" width="17.125" style="42" customWidth="1"/>
    <col min="6657" max="6657" width="34.875" style="42" customWidth="1"/>
    <col min="6658" max="6663" width="18" style="42" customWidth="1"/>
    <col min="6664" max="6911" width="6.875" style="42"/>
    <col min="6912" max="6912" width="17.125" style="42" customWidth="1"/>
    <col min="6913" max="6913" width="34.875" style="42" customWidth="1"/>
    <col min="6914" max="6919" width="18" style="42" customWidth="1"/>
    <col min="6920" max="7167" width="6.875" style="42"/>
    <col min="7168" max="7168" width="17.125" style="42" customWidth="1"/>
    <col min="7169" max="7169" width="34.875" style="42" customWidth="1"/>
    <col min="7170" max="7175" width="18" style="42" customWidth="1"/>
    <col min="7176" max="7423" width="6.875" style="42"/>
    <col min="7424" max="7424" width="17.125" style="42" customWidth="1"/>
    <col min="7425" max="7425" width="34.875" style="42" customWidth="1"/>
    <col min="7426" max="7431" width="18" style="42" customWidth="1"/>
    <col min="7432" max="7679" width="6.875" style="42"/>
    <col min="7680" max="7680" width="17.125" style="42" customWidth="1"/>
    <col min="7681" max="7681" width="34.875" style="42" customWidth="1"/>
    <col min="7682" max="7687" width="18" style="42" customWidth="1"/>
    <col min="7688" max="7935" width="6.875" style="42"/>
    <col min="7936" max="7936" width="17.125" style="42" customWidth="1"/>
    <col min="7937" max="7937" width="34.875" style="42" customWidth="1"/>
    <col min="7938" max="7943" width="18" style="42" customWidth="1"/>
    <col min="7944" max="8191" width="6.875" style="42"/>
    <col min="8192" max="8192" width="17.125" style="42" customWidth="1"/>
    <col min="8193" max="8193" width="34.875" style="42" customWidth="1"/>
    <col min="8194" max="8199" width="18" style="42" customWidth="1"/>
    <col min="8200" max="8447" width="6.875" style="42"/>
    <col min="8448" max="8448" width="17.125" style="42" customWidth="1"/>
    <col min="8449" max="8449" width="34.875" style="42" customWidth="1"/>
    <col min="8450" max="8455" width="18" style="42" customWidth="1"/>
    <col min="8456" max="8703" width="6.875" style="42"/>
    <col min="8704" max="8704" width="17.125" style="42" customWidth="1"/>
    <col min="8705" max="8705" width="34.875" style="42" customWidth="1"/>
    <col min="8706" max="8711" width="18" style="42" customWidth="1"/>
    <col min="8712" max="8959" width="6.875" style="42"/>
    <col min="8960" max="8960" width="17.125" style="42" customWidth="1"/>
    <col min="8961" max="8961" width="34.875" style="42" customWidth="1"/>
    <col min="8962" max="8967" width="18" style="42" customWidth="1"/>
    <col min="8968" max="9215" width="6.875" style="42"/>
    <col min="9216" max="9216" width="17.125" style="42" customWidth="1"/>
    <col min="9217" max="9217" width="34.875" style="42" customWidth="1"/>
    <col min="9218" max="9223" width="18" style="42" customWidth="1"/>
    <col min="9224" max="9471" width="6.875" style="42"/>
    <col min="9472" max="9472" width="17.125" style="42" customWidth="1"/>
    <col min="9473" max="9473" width="34.875" style="42" customWidth="1"/>
    <col min="9474" max="9479" width="18" style="42" customWidth="1"/>
    <col min="9480" max="9727" width="6.875" style="42"/>
    <col min="9728" max="9728" width="17.125" style="42" customWidth="1"/>
    <col min="9729" max="9729" width="34.875" style="42" customWidth="1"/>
    <col min="9730" max="9735" width="18" style="42" customWidth="1"/>
    <col min="9736" max="9983" width="6.875" style="42"/>
    <col min="9984" max="9984" width="17.125" style="42" customWidth="1"/>
    <col min="9985" max="9985" width="34.875" style="42" customWidth="1"/>
    <col min="9986" max="9991" width="18" style="42" customWidth="1"/>
    <col min="9992" max="10239" width="6.875" style="42"/>
    <col min="10240" max="10240" width="17.125" style="42" customWidth="1"/>
    <col min="10241" max="10241" width="34.875" style="42" customWidth="1"/>
    <col min="10242" max="10247" width="18" style="42" customWidth="1"/>
    <col min="10248" max="10495" width="6.875" style="42"/>
    <col min="10496" max="10496" width="17.125" style="42" customWidth="1"/>
    <col min="10497" max="10497" width="34.875" style="42" customWidth="1"/>
    <col min="10498" max="10503" width="18" style="42" customWidth="1"/>
    <col min="10504" max="10751" width="6.875" style="42"/>
    <col min="10752" max="10752" width="17.125" style="42" customWidth="1"/>
    <col min="10753" max="10753" width="34.875" style="42" customWidth="1"/>
    <col min="10754" max="10759" width="18" style="42" customWidth="1"/>
    <col min="10760" max="11007" width="6.875" style="42"/>
    <col min="11008" max="11008" width="17.125" style="42" customWidth="1"/>
    <col min="11009" max="11009" width="34.875" style="42" customWidth="1"/>
    <col min="11010" max="11015" width="18" style="42" customWidth="1"/>
    <col min="11016" max="11263" width="6.875" style="42"/>
    <col min="11264" max="11264" width="17.125" style="42" customWidth="1"/>
    <col min="11265" max="11265" width="34.875" style="42" customWidth="1"/>
    <col min="11266" max="11271" width="18" style="42" customWidth="1"/>
    <col min="11272" max="11519" width="6.875" style="42"/>
    <col min="11520" max="11520" width="17.125" style="42" customWidth="1"/>
    <col min="11521" max="11521" width="34.875" style="42" customWidth="1"/>
    <col min="11522" max="11527" width="18" style="42" customWidth="1"/>
    <col min="11528" max="11775" width="6.875" style="42"/>
    <col min="11776" max="11776" width="17.125" style="42" customWidth="1"/>
    <col min="11777" max="11777" width="34.875" style="42" customWidth="1"/>
    <col min="11778" max="11783" width="18" style="42" customWidth="1"/>
    <col min="11784" max="12031" width="6.875" style="42"/>
    <col min="12032" max="12032" width="17.125" style="42" customWidth="1"/>
    <col min="12033" max="12033" width="34.875" style="42" customWidth="1"/>
    <col min="12034" max="12039" width="18" style="42" customWidth="1"/>
    <col min="12040" max="12287" width="6.875" style="42"/>
    <col min="12288" max="12288" width="17.125" style="42" customWidth="1"/>
    <col min="12289" max="12289" width="34.875" style="42" customWidth="1"/>
    <col min="12290" max="12295" width="18" style="42" customWidth="1"/>
    <col min="12296" max="12543" width="6.875" style="42"/>
    <col min="12544" max="12544" width="17.125" style="42" customWidth="1"/>
    <col min="12545" max="12545" width="34.875" style="42" customWidth="1"/>
    <col min="12546" max="12551" width="18" style="42" customWidth="1"/>
    <col min="12552" max="12799" width="6.875" style="42"/>
    <col min="12800" max="12800" width="17.125" style="42" customWidth="1"/>
    <col min="12801" max="12801" width="34.875" style="42" customWidth="1"/>
    <col min="12802" max="12807" width="18" style="42" customWidth="1"/>
    <col min="12808" max="13055" width="6.875" style="42"/>
    <col min="13056" max="13056" width="17.125" style="42" customWidth="1"/>
    <col min="13057" max="13057" width="34.875" style="42" customWidth="1"/>
    <col min="13058" max="13063" width="18" style="42" customWidth="1"/>
    <col min="13064" max="13311" width="6.875" style="42"/>
    <col min="13312" max="13312" width="17.125" style="42" customWidth="1"/>
    <col min="13313" max="13313" width="34.875" style="42" customWidth="1"/>
    <col min="13314" max="13319" width="18" style="42" customWidth="1"/>
    <col min="13320" max="13567" width="6.875" style="42"/>
    <col min="13568" max="13568" width="17.125" style="42" customWidth="1"/>
    <col min="13569" max="13569" width="34.875" style="42" customWidth="1"/>
    <col min="13570" max="13575" width="18" style="42" customWidth="1"/>
    <col min="13576" max="13823" width="6.875" style="42"/>
    <col min="13824" max="13824" width="17.125" style="42" customWidth="1"/>
    <col min="13825" max="13825" width="34.875" style="42" customWidth="1"/>
    <col min="13826" max="13831" width="18" style="42" customWidth="1"/>
    <col min="13832" max="14079" width="6.875" style="42"/>
    <col min="14080" max="14080" width="17.125" style="42" customWidth="1"/>
    <col min="14081" max="14081" width="34.875" style="42" customWidth="1"/>
    <col min="14082" max="14087" width="18" style="42" customWidth="1"/>
    <col min="14088" max="14335" width="6.875" style="42"/>
    <col min="14336" max="14336" width="17.125" style="42" customWidth="1"/>
    <col min="14337" max="14337" width="34.875" style="42" customWidth="1"/>
    <col min="14338" max="14343" width="18" style="42" customWidth="1"/>
    <col min="14344" max="14591" width="6.875" style="42"/>
    <col min="14592" max="14592" width="17.125" style="42" customWidth="1"/>
    <col min="14593" max="14593" width="34.875" style="42" customWidth="1"/>
    <col min="14594" max="14599" width="18" style="42" customWidth="1"/>
    <col min="14600" max="14847" width="6.875" style="42"/>
    <col min="14848" max="14848" width="17.125" style="42" customWidth="1"/>
    <col min="14849" max="14849" width="34.875" style="42" customWidth="1"/>
    <col min="14850" max="14855" width="18" style="42" customWidth="1"/>
    <col min="14856" max="15103" width="6.875" style="42"/>
    <col min="15104" max="15104" width="17.125" style="42" customWidth="1"/>
    <col min="15105" max="15105" width="34.875" style="42" customWidth="1"/>
    <col min="15106" max="15111" width="18" style="42" customWidth="1"/>
    <col min="15112" max="15359" width="6.875" style="42"/>
    <col min="15360" max="15360" width="17.125" style="42" customWidth="1"/>
    <col min="15361" max="15361" width="34.875" style="42" customWidth="1"/>
    <col min="15362" max="15367" width="18" style="42" customWidth="1"/>
    <col min="15368" max="15615" width="6.875" style="42"/>
    <col min="15616" max="15616" width="17.125" style="42" customWidth="1"/>
    <col min="15617" max="15617" width="34.875" style="42" customWidth="1"/>
    <col min="15618" max="15623" width="18" style="42" customWidth="1"/>
    <col min="15624" max="15871" width="6.875" style="42"/>
    <col min="15872" max="15872" width="17.125" style="42" customWidth="1"/>
    <col min="15873" max="15873" width="34.875" style="42" customWidth="1"/>
    <col min="15874" max="15879" width="18" style="42" customWidth="1"/>
    <col min="15880" max="16127" width="6.875" style="42"/>
    <col min="16128" max="16128" width="17.125" style="42" customWidth="1"/>
    <col min="16129" max="16129" width="34.875" style="42" customWidth="1"/>
    <col min="16130" max="16135" width="18" style="42" customWidth="1"/>
    <col min="16136" max="16384" width="6.875" style="42"/>
  </cols>
  <sheetData>
    <row r="1" ht="20.1" customHeight="1" spans="1:2">
      <c r="A1" s="43" t="s">
        <v>526</v>
      </c>
      <c r="B1" s="44"/>
    </row>
    <row r="2" ht="44.25" customHeight="1" spans="1:8">
      <c r="A2" s="45" t="s">
        <v>527</v>
      </c>
      <c r="B2" s="45"/>
      <c r="C2" s="45"/>
      <c r="D2" s="45"/>
      <c r="E2" s="45"/>
      <c r="F2" s="45"/>
      <c r="G2" s="45"/>
      <c r="H2" s="45"/>
    </row>
    <row r="3" ht="20.1" customHeight="1" spans="1:8">
      <c r="A3" s="46"/>
      <c r="B3" s="47"/>
      <c r="C3" s="48"/>
      <c r="D3" s="48"/>
      <c r="E3" s="48"/>
      <c r="F3" s="48"/>
      <c r="G3" s="48"/>
      <c r="H3" s="49"/>
    </row>
    <row r="4" ht="25.5" customHeight="1" spans="1:8">
      <c r="A4" s="50"/>
      <c r="B4" s="51"/>
      <c r="C4" s="50"/>
      <c r="D4" s="50"/>
      <c r="E4" s="50"/>
      <c r="F4" s="50"/>
      <c r="G4" s="50"/>
      <c r="H4" s="14" t="s">
        <v>313</v>
      </c>
    </row>
    <row r="5" ht="29.25" customHeight="1" spans="1:8">
      <c r="A5" s="52" t="s">
        <v>335</v>
      </c>
      <c r="B5" s="52" t="s">
        <v>336</v>
      </c>
      <c r="C5" s="52" t="s">
        <v>318</v>
      </c>
      <c r="D5" s="52" t="s">
        <v>338</v>
      </c>
      <c r="E5" s="52" t="s">
        <v>339</v>
      </c>
      <c r="F5" s="35" t="s">
        <v>528</v>
      </c>
      <c r="G5" s="35" t="s">
        <v>529</v>
      </c>
      <c r="H5" s="35" t="s">
        <v>530</v>
      </c>
    </row>
    <row r="6" s="41" customFormat="1" ht="27" customHeight="1" spans="1:8">
      <c r="A6" s="53" t="s">
        <v>340</v>
      </c>
      <c r="B6" s="53" t="s">
        <v>341</v>
      </c>
      <c r="C6" s="54">
        <v>48863454</v>
      </c>
      <c r="D6" s="54">
        <v>29873454</v>
      </c>
      <c r="E6" s="54">
        <v>18990000</v>
      </c>
      <c r="F6" s="55" t="s">
        <v>340</v>
      </c>
      <c r="G6" s="55" t="s">
        <v>340</v>
      </c>
      <c r="H6" s="55" t="s">
        <v>340</v>
      </c>
    </row>
    <row r="7" ht="18.75" customHeight="1" spans="1:8">
      <c r="A7" s="53" t="s">
        <v>342</v>
      </c>
      <c r="B7" s="53" t="s">
        <v>343</v>
      </c>
      <c r="C7" s="54">
        <v>84026</v>
      </c>
      <c r="D7" s="54">
        <v>84026</v>
      </c>
      <c r="E7" s="53" t="s">
        <v>340</v>
      </c>
      <c r="F7" s="56" t="s">
        <v>340</v>
      </c>
      <c r="G7" s="56" t="s">
        <v>340</v>
      </c>
      <c r="H7" s="56" t="s">
        <v>340</v>
      </c>
    </row>
    <row r="8" ht="18.75" customHeight="1" spans="1:8">
      <c r="A8" s="57" t="s">
        <v>344</v>
      </c>
      <c r="B8" s="58" t="s">
        <v>345</v>
      </c>
      <c r="C8" s="59">
        <v>84026</v>
      </c>
      <c r="D8" s="59">
        <v>84026</v>
      </c>
      <c r="E8" s="58" t="s">
        <v>340</v>
      </c>
      <c r="F8" s="56" t="s">
        <v>340</v>
      </c>
      <c r="G8" s="56" t="s">
        <v>340</v>
      </c>
      <c r="H8" s="56" t="s">
        <v>340</v>
      </c>
    </row>
    <row r="9" ht="18.75" customHeight="1" spans="1:8">
      <c r="A9" s="57" t="s">
        <v>346</v>
      </c>
      <c r="B9" s="58" t="s">
        <v>347</v>
      </c>
      <c r="C9" s="59">
        <v>84026</v>
      </c>
      <c r="D9" s="59">
        <v>84026</v>
      </c>
      <c r="E9" s="58" t="s">
        <v>340</v>
      </c>
      <c r="F9" s="56" t="s">
        <v>340</v>
      </c>
      <c r="G9" s="56" t="s">
        <v>340</v>
      </c>
      <c r="H9" s="56" t="s">
        <v>340</v>
      </c>
    </row>
    <row r="10" ht="18.75" customHeight="1" spans="1:8">
      <c r="A10" s="57" t="s">
        <v>348</v>
      </c>
      <c r="B10" s="58" t="s">
        <v>349</v>
      </c>
      <c r="C10" s="59">
        <v>3413761</v>
      </c>
      <c r="D10" s="59">
        <v>3413761</v>
      </c>
      <c r="E10" s="58" t="s">
        <v>340</v>
      </c>
      <c r="F10" s="56" t="s">
        <v>340</v>
      </c>
      <c r="G10" s="56" t="s">
        <v>340</v>
      </c>
      <c r="H10" s="56" t="s">
        <v>340</v>
      </c>
    </row>
    <row r="11" ht="18.75" customHeight="1" spans="1:8">
      <c r="A11" s="57" t="s">
        <v>350</v>
      </c>
      <c r="B11" s="58" t="s">
        <v>351</v>
      </c>
      <c r="C11" s="59">
        <v>3413761</v>
      </c>
      <c r="D11" s="59">
        <v>3413761</v>
      </c>
      <c r="E11" s="58" t="s">
        <v>340</v>
      </c>
      <c r="F11" s="56" t="s">
        <v>340</v>
      </c>
      <c r="G11" s="56" t="s">
        <v>340</v>
      </c>
      <c r="H11" s="56" t="s">
        <v>340</v>
      </c>
    </row>
    <row r="12" ht="18.75" customHeight="1" spans="1:8">
      <c r="A12" s="57" t="s">
        <v>352</v>
      </c>
      <c r="B12" s="58" t="s">
        <v>353</v>
      </c>
      <c r="C12" s="59">
        <v>1762507</v>
      </c>
      <c r="D12" s="59">
        <v>1762507</v>
      </c>
      <c r="E12" s="58" t="s">
        <v>340</v>
      </c>
      <c r="F12" s="56" t="s">
        <v>340</v>
      </c>
      <c r="G12" s="56" t="s">
        <v>340</v>
      </c>
      <c r="H12" s="56" t="s">
        <v>340</v>
      </c>
    </row>
    <row r="13" ht="18.75" customHeight="1" spans="1:8">
      <c r="A13" s="57" t="s">
        <v>354</v>
      </c>
      <c r="B13" s="58" t="s">
        <v>355</v>
      </c>
      <c r="C13" s="59">
        <v>881254</v>
      </c>
      <c r="D13" s="59">
        <v>881254</v>
      </c>
      <c r="E13" s="58" t="s">
        <v>340</v>
      </c>
      <c r="F13" s="56" t="s">
        <v>340</v>
      </c>
      <c r="G13" s="56" t="s">
        <v>340</v>
      </c>
      <c r="H13" s="56" t="s">
        <v>340</v>
      </c>
    </row>
    <row r="14" ht="18.75" customHeight="1" spans="1:8">
      <c r="A14" s="57" t="s">
        <v>356</v>
      </c>
      <c r="B14" s="58" t="s">
        <v>357</v>
      </c>
      <c r="C14" s="59">
        <v>770000</v>
      </c>
      <c r="D14" s="59">
        <v>770000</v>
      </c>
      <c r="E14" s="58" t="s">
        <v>340</v>
      </c>
      <c r="F14" s="56" t="s">
        <v>340</v>
      </c>
      <c r="G14" s="56" t="s">
        <v>340</v>
      </c>
      <c r="H14" s="56" t="s">
        <v>340</v>
      </c>
    </row>
    <row r="15" ht="18.75" customHeight="1" spans="1:8">
      <c r="A15" s="57" t="s">
        <v>358</v>
      </c>
      <c r="B15" s="58" t="s">
        <v>359</v>
      </c>
      <c r="C15" s="59">
        <v>946497</v>
      </c>
      <c r="D15" s="59">
        <v>946497</v>
      </c>
      <c r="E15" s="58" t="s">
        <v>340</v>
      </c>
      <c r="F15" s="56" t="s">
        <v>340</v>
      </c>
      <c r="G15" s="56" t="s">
        <v>340</v>
      </c>
      <c r="H15" s="56" t="s">
        <v>340</v>
      </c>
    </row>
    <row r="16" ht="18.75" customHeight="1" spans="1:8">
      <c r="A16" s="57" t="s">
        <v>360</v>
      </c>
      <c r="B16" s="58" t="s">
        <v>361</v>
      </c>
      <c r="C16" s="59">
        <v>946497</v>
      </c>
      <c r="D16" s="59">
        <v>946497</v>
      </c>
      <c r="E16" s="58" t="s">
        <v>340</v>
      </c>
      <c r="F16" s="56" t="s">
        <v>340</v>
      </c>
      <c r="G16" s="56" t="s">
        <v>340</v>
      </c>
      <c r="H16" s="56" t="s">
        <v>340</v>
      </c>
    </row>
    <row r="17" ht="18.75" customHeight="1" spans="1:8">
      <c r="A17" s="57" t="s">
        <v>362</v>
      </c>
      <c r="B17" s="58" t="s">
        <v>363</v>
      </c>
      <c r="C17" s="59">
        <v>540766</v>
      </c>
      <c r="D17" s="59">
        <v>540766</v>
      </c>
      <c r="E17" s="58" t="s">
        <v>340</v>
      </c>
      <c r="F17" s="56" t="s">
        <v>340</v>
      </c>
      <c r="G17" s="56" t="s">
        <v>340</v>
      </c>
      <c r="H17" s="56" t="s">
        <v>340</v>
      </c>
    </row>
    <row r="18" ht="18.75" customHeight="1" spans="1:8">
      <c r="A18" s="57" t="s">
        <v>364</v>
      </c>
      <c r="B18" s="58" t="s">
        <v>365</v>
      </c>
      <c r="C18" s="59">
        <v>405731</v>
      </c>
      <c r="D18" s="59">
        <v>405731</v>
      </c>
      <c r="E18" s="58" t="s">
        <v>340</v>
      </c>
      <c r="F18" s="56" t="s">
        <v>340</v>
      </c>
      <c r="G18" s="56" t="s">
        <v>340</v>
      </c>
      <c r="H18" s="56" t="s">
        <v>340</v>
      </c>
    </row>
    <row r="19" ht="18.75" customHeight="1" spans="1:8">
      <c r="A19" s="57" t="s">
        <v>366</v>
      </c>
      <c r="B19" s="58" t="s">
        <v>367</v>
      </c>
      <c r="C19" s="59">
        <v>18990000</v>
      </c>
      <c r="D19" s="58" t="s">
        <v>340</v>
      </c>
      <c r="E19" s="59">
        <v>18990000</v>
      </c>
      <c r="F19" s="56" t="s">
        <v>340</v>
      </c>
      <c r="G19" s="56" t="s">
        <v>340</v>
      </c>
      <c r="H19" s="56" t="s">
        <v>340</v>
      </c>
    </row>
    <row r="20" ht="18.75" customHeight="1" spans="1:8">
      <c r="A20" s="57" t="s">
        <v>368</v>
      </c>
      <c r="B20" s="58" t="s">
        <v>369</v>
      </c>
      <c r="C20" s="59">
        <v>18990000</v>
      </c>
      <c r="D20" s="58" t="s">
        <v>340</v>
      </c>
      <c r="E20" s="59">
        <v>18990000</v>
      </c>
      <c r="F20" s="56" t="s">
        <v>340</v>
      </c>
      <c r="G20" s="56" t="s">
        <v>340</v>
      </c>
      <c r="H20" s="56" t="s">
        <v>340</v>
      </c>
    </row>
    <row r="21" ht="18.75" customHeight="1" spans="1:8">
      <c r="A21" s="57" t="s">
        <v>370</v>
      </c>
      <c r="B21" s="58" t="s">
        <v>371</v>
      </c>
      <c r="C21" s="59">
        <v>18990000</v>
      </c>
      <c r="D21" s="58" t="s">
        <v>340</v>
      </c>
      <c r="E21" s="59">
        <v>18990000</v>
      </c>
      <c r="F21" s="56" t="s">
        <v>340</v>
      </c>
      <c r="G21" s="56" t="s">
        <v>340</v>
      </c>
      <c r="H21" s="56" t="s">
        <v>340</v>
      </c>
    </row>
    <row r="22" ht="18.75" customHeight="1" spans="1:8">
      <c r="A22" s="57" t="s">
        <v>372</v>
      </c>
      <c r="B22" s="58" t="s">
        <v>373</v>
      </c>
      <c r="C22" s="59">
        <v>24092947</v>
      </c>
      <c r="D22" s="59">
        <v>24092947</v>
      </c>
      <c r="E22" s="58" t="s">
        <v>340</v>
      </c>
      <c r="F22" s="56" t="s">
        <v>340</v>
      </c>
      <c r="G22" s="56" t="s">
        <v>340</v>
      </c>
      <c r="H22" s="56" t="s">
        <v>340</v>
      </c>
    </row>
    <row r="23" ht="18.75" customHeight="1" spans="1:8">
      <c r="A23" s="57" t="s">
        <v>374</v>
      </c>
      <c r="B23" s="58" t="s">
        <v>375</v>
      </c>
      <c r="C23" s="59">
        <v>24092947</v>
      </c>
      <c r="D23" s="59">
        <v>24092947</v>
      </c>
      <c r="E23" s="58" t="s">
        <v>340</v>
      </c>
      <c r="F23" s="56" t="s">
        <v>340</v>
      </c>
      <c r="G23" s="56" t="s">
        <v>340</v>
      </c>
      <c r="H23" s="56" t="s">
        <v>340</v>
      </c>
    </row>
    <row r="24" ht="18.75" customHeight="1" spans="1:8">
      <c r="A24" s="57" t="s">
        <v>376</v>
      </c>
      <c r="B24" s="58" t="s">
        <v>377</v>
      </c>
      <c r="C24" s="59">
        <v>14573751</v>
      </c>
      <c r="D24" s="59">
        <v>14573751</v>
      </c>
      <c r="E24" s="58" t="s">
        <v>340</v>
      </c>
      <c r="F24" s="56" t="s">
        <v>340</v>
      </c>
      <c r="G24" s="56" t="s">
        <v>340</v>
      </c>
      <c r="H24" s="56" t="s">
        <v>340</v>
      </c>
    </row>
    <row r="25" ht="18.75" customHeight="1" spans="1:8">
      <c r="A25" s="57" t="s">
        <v>378</v>
      </c>
      <c r="B25" s="58" t="s">
        <v>379</v>
      </c>
      <c r="C25" s="59">
        <v>9519196</v>
      </c>
      <c r="D25" s="59">
        <v>9519196</v>
      </c>
      <c r="E25" s="58" t="s">
        <v>340</v>
      </c>
      <c r="F25" s="56" t="s">
        <v>340</v>
      </c>
      <c r="G25" s="56" t="s">
        <v>340</v>
      </c>
      <c r="H25" s="56" t="s">
        <v>340</v>
      </c>
    </row>
    <row r="26" ht="18.75" customHeight="1" spans="1:8">
      <c r="A26" s="57" t="s">
        <v>380</v>
      </c>
      <c r="B26" s="58" t="s">
        <v>381</v>
      </c>
      <c r="C26" s="59">
        <v>1336223</v>
      </c>
      <c r="D26" s="59">
        <v>1336223</v>
      </c>
      <c r="E26" s="58" t="s">
        <v>340</v>
      </c>
      <c r="F26" s="56" t="s">
        <v>340</v>
      </c>
      <c r="G26" s="56" t="s">
        <v>340</v>
      </c>
      <c r="H26" s="56" t="s">
        <v>340</v>
      </c>
    </row>
    <row r="27" ht="18.75" customHeight="1" spans="1:8">
      <c r="A27" s="57" t="s">
        <v>382</v>
      </c>
      <c r="B27" s="58" t="s">
        <v>383</v>
      </c>
      <c r="C27" s="59">
        <v>1336223</v>
      </c>
      <c r="D27" s="59">
        <v>1336223</v>
      </c>
      <c r="E27" s="58" t="s">
        <v>340</v>
      </c>
      <c r="F27" s="56" t="s">
        <v>340</v>
      </c>
      <c r="G27" s="56" t="s">
        <v>340</v>
      </c>
      <c r="H27" s="56" t="s">
        <v>340</v>
      </c>
    </row>
    <row r="28" ht="18.75" customHeight="1" spans="1:8">
      <c r="A28" s="57" t="s">
        <v>384</v>
      </c>
      <c r="B28" s="58" t="s">
        <v>385</v>
      </c>
      <c r="C28" s="59">
        <v>1336223</v>
      </c>
      <c r="D28" s="59">
        <v>1336223</v>
      </c>
      <c r="E28" s="58" t="s">
        <v>340</v>
      </c>
      <c r="F28" s="56" t="s">
        <v>340</v>
      </c>
      <c r="G28" s="56" t="s">
        <v>340</v>
      </c>
      <c r="H28" s="56" t="s">
        <v>340</v>
      </c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祸害遗千年</cp:lastModifiedBy>
  <dcterms:created xsi:type="dcterms:W3CDTF">2015-06-05T18:19:00Z</dcterms:created>
  <cp:lastPrinted>2021-03-09T08:51:00Z</cp:lastPrinted>
  <dcterms:modified xsi:type="dcterms:W3CDTF">2022-08-02T05:07:54Z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2FD4170D381549D5BDE5ABA268C09483</vt:lpwstr>
  </property>
</Properties>
</file>