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00"/>
  </bookViews>
  <sheets>
    <sheet name="农户" sheetId="6" r:id="rId1"/>
  </sheets>
  <externalReferences>
    <externalReference r:id="rId2"/>
  </externalReferences>
  <definedNames>
    <definedName name="_xlnm._FilterDatabase" localSheetId="0" hidden="1">农户!$A$7:$S$65</definedName>
  </definedNames>
  <calcPr calcId="144525"/>
</workbook>
</file>

<file path=xl/sharedStrings.xml><?xml version="1.0" encoding="utf-8"?>
<sst xmlns="http://schemas.openxmlformats.org/spreadsheetml/2006/main" count="460" uniqueCount="215">
  <si>
    <t>地票价款直拨兑付清单（农户）</t>
  </si>
  <si>
    <t>项目名称：忠县金鸡镇桂林村等（8）个村易地扶贫搬迁农村建设用地复垦项目（混装）</t>
  </si>
  <si>
    <t>报表单位：忠县金鸡镇人民政府</t>
  </si>
  <si>
    <t>验收合格证号：渝耕补字〔2022〕270号</t>
  </si>
  <si>
    <t>单位;元/平方米</t>
  </si>
  <si>
    <t>序号</t>
  </si>
  <si>
    <t>片块号</t>
  </si>
  <si>
    <t>复垦地块位置</t>
  </si>
  <si>
    <t>复垦地块类型面积（建设用地指标填写）</t>
  </si>
  <si>
    <t>农户（原使用权人）情况</t>
  </si>
  <si>
    <t>应付金额（206.125元/平方米）</t>
  </si>
  <si>
    <t>本次拨付金额</t>
  </si>
  <si>
    <t>超额支付</t>
  </si>
  <si>
    <t>农户确认签字</t>
  </si>
  <si>
    <t>备注</t>
  </si>
  <si>
    <t>镇</t>
  </si>
  <si>
    <t>村</t>
  </si>
  <si>
    <t>社</t>
  </si>
  <si>
    <t>小计</t>
  </si>
  <si>
    <t>宅基地</t>
  </si>
  <si>
    <t>附属设施用地</t>
  </si>
  <si>
    <t>其他建设用地</t>
  </si>
  <si>
    <t>姓名（名称）</t>
  </si>
  <si>
    <t>身份证号码</t>
  </si>
  <si>
    <t>通讯地址</t>
  </si>
  <si>
    <t>联系电话</t>
  </si>
  <si>
    <t>已预付金额</t>
  </si>
  <si>
    <t>白龙村片区-片块1-1</t>
  </si>
  <si>
    <t>金鸡镇</t>
  </si>
  <si>
    <t>白龙村</t>
  </si>
  <si>
    <t>*</t>
  </si>
  <si>
    <t>谭兴文</t>
  </si>
  <si>
    <t>5122**********5257</t>
  </si>
  <si>
    <t>白龙村*组</t>
  </si>
  <si>
    <t>170****1370</t>
  </si>
  <si>
    <t>白龙村片区-片块1-2</t>
  </si>
  <si>
    <t>黄永梅</t>
  </si>
  <si>
    <t>5122**********5289</t>
  </si>
  <si>
    <t>159****4473</t>
  </si>
  <si>
    <t>蜂水村片区-片块1-2</t>
  </si>
  <si>
    <t>蜂水村</t>
  </si>
  <si>
    <t>李云梅</t>
  </si>
  <si>
    <t>5122**********5288</t>
  </si>
  <si>
    <t>蜂水村*组</t>
  </si>
  <si>
    <t>199****5820</t>
  </si>
  <si>
    <t>蜂水村片区-片块1-4</t>
  </si>
  <si>
    <t>陈廷富</t>
  </si>
  <si>
    <t>150****3320</t>
  </si>
  <si>
    <t>蜂水村片区-片块1-5</t>
  </si>
  <si>
    <t>李明</t>
  </si>
  <si>
    <t>5122**********5256</t>
  </si>
  <si>
    <t>173****6584</t>
  </si>
  <si>
    <t>蜂水村片区-片块2-3</t>
  </si>
  <si>
    <t>刘光芬</t>
  </si>
  <si>
    <t>5122**********5269</t>
  </si>
  <si>
    <t>150****5669</t>
  </si>
  <si>
    <t>蜂水村片区-片块2-4</t>
  </si>
  <si>
    <t>郭应武</t>
  </si>
  <si>
    <t>5122**********5251</t>
  </si>
  <si>
    <t>191****8060</t>
  </si>
  <si>
    <t>蜂水村片区-片块3-1</t>
  </si>
  <si>
    <t>张朝奎</t>
  </si>
  <si>
    <t>5122**********5250</t>
  </si>
  <si>
    <t>183****4768</t>
  </si>
  <si>
    <t>蜂水村片区-片块3-2</t>
  </si>
  <si>
    <t>杨德金</t>
  </si>
  <si>
    <t>183****6926</t>
  </si>
  <si>
    <t>蜂水村片区-片块3-3</t>
  </si>
  <si>
    <t>力帮珍</t>
  </si>
  <si>
    <t>5122**********5268</t>
  </si>
  <si>
    <t>133****3459</t>
  </si>
  <si>
    <t>蜂水村片区-片块3-4</t>
  </si>
  <si>
    <t>杨纛</t>
  </si>
  <si>
    <t>152****3122</t>
  </si>
  <si>
    <t>杨学钰</t>
  </si>
  <si>
    <t>5122**********5259</t>
  </si>
  <si>
    <t>153****4619</t>
  </si>
  <si>
    <t>郑朝清</t>
  </si>
  <si>
    <t>5122**********526X</t>
  </si>
  <si>
    <t>151****9456</t>
  </si>
  <si>
    <t>杨学胜</t>
  </si>
  <si>
    <t>5122**********5254</t>
  </si>
  <si>
    <t>135****8588</t>
  </si>
  <si>
    <t>李长碧</t>
  </si>
  <si>
    <t>5122**********5263</t>
  </si>
  <si>
    <t>151****8010</t>
  </si>
  <si>
    <t>杨德晏</t>
  </si>
  <si>
    <t>5122**********5252</t>
  </si>
  <si>
    <t>152****2502</t>
  </si>
  <si>
    <t>邓传武</t>
  </si>
  <si>
    <t>181****6696</t>
  </si>
  <si>
    <t>邓传国</t>
  </si>
  <si>
    <t>135****7270</t>
  </si>
  <si>
    <t>李文伦</t>
  </si>
  <si>
    <t>137****5099</t>
  </si>
  <si>
    <t>蜂水村片区-片块3-5</t>
  </si>
  <si>
    <t>杨德全</t>
  </si>
  <si>
    <t>5122**********5273</t>
  </si>
  <si>
    <t>蜂水村片区-片块3-6</t>
  </si>
  <si>
    <t>李文平</t>
  </si>
  <si>
    <t>136****8563</t>
  </si>
  <si>
    <t>蜂水村片区-片块3-7</t>
  </si>
  <si>
    <t>李文盛</t>
  </si>
  <si>
    <t>5122**********5274</t>
  </si>
  <si>
    <t>132****3582</t>
  </si>
  <si>
    <t>蜂水村片区-片块3-8</t>
  </si>
  <si>
    <t>唐安凡</t>
  </si>
  <si>
    <t>5122**********5258</t>
  </si>
  <si>
    <t>181****2968</t>
  </si>
  <si>
    <t>蜂水村片区-片块4-2</t>
  </si>
  <si>
    <t>李文贵</t>
  </si>
  <si>
    <t>135****9837</t>
  </si>
  <si>
    <t>李长徐</t>
  </si>
  <si>
    <t>135****4412</t>
  </si>
  <si>
    <t>蜂水村片区-片块4-4</t>
  </si>
  <si>
    <t>蒋真忠</t>
  </si>
  <si>
    <t>158****0977</t>
  </si>
  <si>
    <t>蜂水村片区-片块4-5</t>
  </si>
  <si>
    <t>郭长素</t>
  </si>
  <si>
    <t>181****2349</t>
  </si>
  <si>
    <t>蜂水村片区-片块4-8</t>
  </si>
  <si>
    <t>严家成</t>
  </si>
  <si>
    <t>5122**********525X</t>
  </si>
  <si>
    <t>153****7858</t>
  </si>
  <si>
    <t>严顺亮</t>
  </si>
  <si>
    <t>159****7290</t>
  </si>
  <si>
    <t>蜂水村片区-片块4-9</t>
  </si>
  <si>
    <t>雷盛明</t>
  </si>
  <si>
    <t>182****9995</t>
  </si>
  <si>
    <t>蜂水村片区-片块4-10</t>
  </si>
  <si>
    <t>邹登富</t>
  </si>
  <si>
    <t>5122**********5253</t>
  </si>
  <si>
    <t>150****1383</t>
  </si>
  <si>
    <t>邹登权</t>
  </si>
  <si>
    <t>153****4648</t>
  </si>
  <si>
    <t>蜂水村片区-片块5-3</t>
  </si>
  <si>
    <t>殷顺超</t>
  </si>
  <si>
    <t>5122**********5271</t>
  </si>
  <si>
    <t>153****5498</t>
  </si>
  <si>
    <t>蜂水村片区-片块6-1</t>
  </si>
  <si>
    <t>刘显高</t>
  </si>
  <si>
    <t>182****0920</t>
  </si>
  <si>
    <t>蜂水村片区-片块6-2</t>
  </si>
  <si>
    <t>刘显文</t>
  </si>
  <si>
    <t>150****4593</t>
  </si>
  <si>
    <t>蜂水村片区-片块6-3</t>
  </si>
  <si>
    <t>彭太成</t>
  </si>
  <si>
    <t>165****3323</t>
  </si>
  <si>
    <t>蜂水村片区-片块6-4</t>
  </si>
  <si>
    <t>李才凡</t>
  </si>
  <si>
    <t>188****1821</t>
  </si>
  <si>
    <t>蜂水村片区-片块6-5</t>
  </si>
  <si>
    <t>李才宝</t>
  </si>
  <si>
    <t>5122**********5310</t>
  </si>
  <si>
    <t>187****8816</t>
  </si>
  <si>
    <t>李才仁</t>
  </si>
  <si>
    <t>150****1294</t>
  </si>
  <si>
    <t>蜂水村片区-片块6-6</t>
  </si>
  <si>
    <t>李献才</t>
  </si>
  <si>
    <t>5122**********5270</t>
  </si>
  <si>
    <t>187****3511</t>
  </si>
  <si>
    <t>陶于芬</t>
  </si>
  <si>
    <t>5122**********5280</t>
  </si>
  <si>
    <t>184****5442</t>
  </si>
  <si>
    <t>李兴才</t>
  </si>
  <si>
    <t>136****0500</t>
  </si>
  <si>
    <t>李圣才</t>
  </si>
  <si>
    <t>5122**********5298</t>
  </si>
  <si>
    <t>139****5420</t>
  </si>
  <si>
    <t>刘民国</t>
  </si>
  <si>
    <t>157****9480</t>
  </si>
  <si>
    <t>李治才</t>
  </si>
  <si>
    <t>135****9709</t>
  </si>
  <si>
    <t>黄龙社区片区-片块1-1</t>
  </si>
  <si>
    <t>黄龙社区</t>
  </si>
  <si>
    <t>陈虎</t>
  </si>
  <si>
    <t>5122**********541X</t>
  </si>
  <si>
    <t>黄龙社区*组</t>
  </si>
  <si>
    <t>187****5667</t>
  </si>
  <si>
    <t>活龙村片区-片块1-1</t>
  </si>
  <si>
    <t>活龙村</t>
  </si>
  <si>
    <t>张光月</t>
  </si>
  <si>
    <t>5122**********5413</t>
  </si>
  <si>
    <t>活龙村*组</t>
  </si>
  <si>
    <t>173****4907</t>
  </si>
  <si>
    <t>活龙村片区-片块1-2</t>
  </si>
  <si>
    <t>欧荣森</t>
  </si>
  <si>
    <t>5122**********5415</t>
  </si>
  <si>
    <t>177****7019</t>
  </si>
  <si>
    <t>活龙村片区-片块1-3</t>
  </si>
  <si>
    <t>张朝万</t>
  </si>
  <si>
    <t>5122**********5410</t>
  </si>
  <si>
    <t>136****4764</t>
  </si>
  <si>
    <t>活龙村片区-片块1-4</t>
  </si>
  <si>
    <t>王朝成</t>
  </si>
  <si>
    <t>150****4850</t>
  </si>
  <si>
    <t>活龙村片区-片块1-5</t>
  </si>
  <si>
    <t>李家国</t>
  </si>
  <si>
    <t>5122**********5416</t>
  </si>
  <si>
    <t>135****9742</t>
  </si>
  <si>
    <t>新学村片区-片块1-5</t>
  </si>
  <si>
    <t>新学村</t>
  </si>
  <si>
    <t>邓显富</t>
  </si>
  <si>
    <t>5122**********5418</t>
  </si>
  <si>
    <t>新学村*组</t>
  </si>
  <si>
    <t>150****6258</t>
  </si>
  <si>
    <t>新学村片区-片块1-6</t>
  </si>
  <si>
    <t>但功廷</t>
  </si>
  <si>
    <t>5122**********5414</t>
  </si>
  <si>
    <t>170****5939</t>
  </si>
  <si>
    <t>新学村片区-片块1-7</t>
  </si>
  <si>
    <t>王顺祥</t>
  </si>
  <si>
    <t>5122**********5412</t>
  </si>
  <si>
    <t>152****1480</t>
  </si>
  <si>
    <t>合计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</si>
</sst>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_);[Red]\(0\)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_);[Red]\(0.0\)"/>
    <numFmt numFmtId="180" formatCode="0.000_ "/>
    <numFmt numFmtId="181" formatCode="0.00_);[Red]\(0.00\)"/>
    <numFmt numFmtId="182" formatCode="0.0_ ;[Red]\-0.0\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0"/>
      <name val="仿宋"/>
      <charset val="134"/>
    </font>
    <font>
      <b/>
      <sz val="18"/>
      <name val="宋体"/>
      <charset val="134"/>
      <scheme val="major"/>
    </font>
    <font>
      <sz val="18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01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0" fillId="15" borderId="13" applyNumberFormat="0" applyFont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5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176" fontId="3" fillId="0" borderId="0" xfId="52" applyNumberFormat="1" applyFont="1" applyFill="1" applyAlignment="1">
      <alignment horizontal="center" vertical="center" wrapText="1"/>
    </xf>
    <xf numFmtId="179" fontId="3" fillId="0" borderId="0" xfId="52" applyNumberFormat="1" applyFont="1" applyFill="1" applyAlignment="1">
      <alignment horizontal="center" vertical="center" wrapText="1"/>
    </xf>
    <xf numFmtId="178" fontId="3" fillId="0" borderId="0" xfId="52" applyNumberFormat="1" applyFont="1" applyFill="1" applyAlignment="1">
      <alignment horizontal="center" vertical="center" wrapText="1"/>
    </xf>
    <xf numFmtId="177" fontId="4" fillId="0" borderId="0" xfId="52" applyNumberFormat="1" applyFont="1" applyFill="1" applyAlignment="1">
      <alignment horizontal="center" vertical="center" wrapText="1"/>
    </xf>
    <xf numFmtId="176" fontId="1" fillId="0" borderId="0" xfId="52" applyNumberFormat="1" applyFont="1" applyFill="1" applyAlignment="1">
      <alignment horizontal="left" vertical="center" wrapText="1"/>
    </xf>
    <xf numFmtId="178" fontId="1" fillId="0" borderId="0" xfId="52" applyNumberFormat="1" applyFont="1" applyFill="1" applyAlignment="1">
      <alignment horizontal="left" vertical="center" wrapText="1"/>
    </xf>
    <xf numFmtId="177" fontId="1" fillId="0" borderId="0" xfId="52" applyNumberFormat="1" applyFont="1" applyFill="1" applyAlignment="1">
      <alignment horizontal="center" vertical="center" wrapText="1"/>
    </xf>
    <xf numFmtId="177" fontId="1" fillId="0" borderId="0" xfId="52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9" fontId="1" fillId="0" borderId="0" xfId="52" applyNumberFormat="1" applyFont="1" applyFill="1" applyAlignment="1">
      <alignment horizontal="left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179" fontId="1" fillId="0" borderId="1" xfId="52" applyNumberFormat="1" applyFont="1" applyFill="1" applyBorder="1" applyAlignment="1">
      <alignment horizontal="center" vertical="center" wrapText="1"/>
    </xf>
    <xf numFmtId="178" fontId="1" fillId="0" borderId="1" xfId="52" applyNumberFormat="1" applyFont="1" applyFill="1" applyBorder="1" applyAlignment="1">
      <alignment horizontal="center" vertical="center" wrapText="1"/>
    </xf>
    <xf numFmtId="177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52" applyNumberFormat="1" applyFont="1" applyFill="1" applyBorder="1" applyAlignment="1">
      <alignment horizontal="center" vertical="center" wrapText="1"/>
    </xf>
    <xf numFmtId="180" fontId="2" fillId="0" borderId="0" xfId="52" applyNumberFormat="1" applyFont="1" applyFill="1" applyBorder="1" applyAlignment="1">
      <alignment horizontal="center" vertical="center" wrapText="1"/>
    </xf>
    <xf numFmtId="178" fontId="2" fillId="0" borderId="5" xfId="52" applyNumberFormat="1" applyFont="1" applyFill="1" applyBorder="1" applyAlignment="1">
      <alignment horizontal="center" vertical="center" wrapText="1"/>
    </xf>
    <xf numFmtId="178" fontId="2" fillId="0" borderId="0" xfId="52" applyNumberFormat="1" applyFont="1" applyFill="1" applyBorder="1" applyAlignment="1">
      <alignment horizontal="center" vertical="center" wrapText="1"/>
    </xf>
    <xf numFmtId="0" fontId="2" fillId="0" borderId="0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Alignment="1">
      <alignment horizontal="center" vertical="center" wrapText="1"/>
    </xf>
    <xf numFmtId="49" fontId="1" fillId="0" borderId="0" xfId="52" applyNumberFormat="1" applyFont="1" applyFill="1" applyAlignment="1">
      <alignment horizontal="left" vertical="center" wrapText="1"/>
    </xf>
    <xf numFmtId="49" fontId="1" fillId="0" borderId="0" xfId="52" applyNumberFormat="1" applyFont="1" applyFill="1" applyAlignment="1">
      <alignment horizontal="center" vertical="center" wrapText="1"/>
    </xf>
    <xf numFmtId="181" fontId="1" fillId="0" borderId="0" xfId="52" applyNumberFormat="1" applyFont="1" applyFill="1" applyAlignment="1">
      <alignment horizontal="center" vertical="center" wrapText="1"/>
    </xf>
    <xf numFmtId="178" fontId="1" fillId="0" borderId="0" xfId="52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182" fontId="1" fillId="0" borderId="0" xfId="52" applyNumberFormat="1" applyFont="1" applyFill="1" applyAlignment="1">
      <alignment horizontal="left" vertical="center" wrapText="1"/>
    </xf>
    <xf numFmtId="182" fontId="1" fillId="0" borderId="0" xfId="52" applyNumberFormat="1" applyFont="1" applyFill="1" applyAlignment="1">
      <alignment horizontal="left" vertical="center"/>
    </xf>
    <xf numFmtId="49" fontId="1" fillId="0" borderId="0" xfId="52" applyNumberFormat="1" applyFont="1" applyFill="1" applyAlignment="1">
      <alignment horizontal="center" vertical="center"/>
    </xf>
    <xf numFmtId="181" fontId="1" fillId="0" borderId="0" xfId="52" applyNumberFormat="1" applyFont="1" applyFill="1" applyAlignment="1">
      <alignment horizontal="center" vertical="center"/>
    </xf>
    <xf numFmtId="178" fontId="1" fillId="0" borderId="0" xfId="52" applyNumberFormat="1" applyFont="1" applyFill="1" applyAlignment="1">
      <alignment horizontal="center" vertical="center"/>
    </xf>
    <xf numFmtId="178" fontId="1" fillId="0" borderId="6" xfId="52" applyNumberFormat="1" applyFont="1" applyFill="1" applyBorder="1" applyAlignment="1">
      <alignment horizontal="center" vertical="center"/>
    </xf>
    <xf numFmtId="182" fontId="1" fillId="0" borderId="1" xfId="52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181" fontId="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30" xfId="70"/>
    <cellStyle name="常规 25" xfId="71"/>
    <cellStyle name="常规 32" xfId="72"/>
    <cellStyle name="常规 27" xfId="73"/>
    <cellStyle name="常规 33" xfId="74"/>
    <cellStyle name="常规 28" xfId="75"/>
    <cellStyle name="常规 29" xfId="76"/>
    <cellStyle name="常规 34" xfId="77"/>
    <cellStyle name="常规 3" xfId="78"/>
    <cellStyle name="常规 40" xfId="79"/>
    <cellStyle name="常规 35" xfId="80"/>
    <cellStyle name="常规 41" xfId="81"/>
    <cellStyle name="常规 36" xfId="82"/>
    <cellStyle name="常规 42" xfId="83"/>
    <cellStyle name="常规 37" xfId="84"/>
    <cellStyle name="常规 43" xfId="85"/>
    <cellStyle name="常规 38" xfId="86"/>
    <cellStyle name="常规 4" xfId="87"/>
    <cellStyle name="常规 45" xfId="88"/>
    <cellStyle name="常规 50" xfId="89"/>
    <cellStyle name="常规 5" xfId="90"/>
    <cellStyle name="常规 8" xfId="91"/>
    <cellStyle name="常规 9" xfId="92"/>
    <cellStyle name="常规 52" xfId="93"/>
    <cellStyle name="常规 47" xfId="94"/>
    <cellStyle name="常规 2" xfId="95"/>
    <cellStyle name="常规 46" xfId="96"/>
    <cellStyle name="常规 51" xfId="97"/>
    <cellStyle name="常规 7" xfId="98"/>
    <cellStyle name="常规 49" xfId="99"/>
    <cellStyle name="常规 48" xfId="10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7329;&#40481;&#65288;&#21608;&#20029;&#32418;&#26803;&#29702;&#21518;2022.4.2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"/>
      <sheetName val="明细表 （周)"/>
      <sheetName val="乡镇汇总表"/>
    </sheetNames>
    <sheetDataSet>
      <sheetData sheetId="0">
        <row r="6">
          <cell r="D6" t="str">
            <v>何家喜</v>
          </cell>
          <cell r="E6">
            <v>46319.84</v>
          </cell>
        </row>
        <row r="7">
          <cell r="D7" t="str">
            <v>田树宣</v>
          </cell>
          <cell r="E7">
            <v>67991.96</v>
          </cell>
        </row>
        <row r="8">
          <cell r="D8" t="str">
            <v>肖德安</v>
          </cell>
          <cell r="E8">
            <v>58814.6</v>
          </cell>
        </row>
        <row r="9">
          <cell r="D9" t="str">
            <v>雷瑞清</v>
          </cell>
          <cell r="E9">
            <v>29096.5</v>
          </cell>
        </row>
        <row r="10">
          <cell r="D10" t="str">
            <v>黄清洪</v>
          </cell>
          <cell r="E10">
            <v>42610.5</v>
          </cell>
        </row>
        <row r="11">
          <cell r="D11" t="str">
            <v>肖宪平</v>
          </cell>
          <cell r="E11">
            <v>20882.8</v>
          </cell>
        </row>
        <row r="12">
          <cell r="D12" t="str">
            <v>伍登见</v>
          </cell>
          <cell r="E12">
            <v>32784.2</v>
          </cell>
        </row>
        <row r="13">
          <cell r="D13" t="str">
            <v>张发国</v>
          </cell>
          <cell r="E13">
            <v>35347.8</v>
          </cell>
        </row>
        <row r="14">
          <cell r="D14" t="str">
            <v>何远清</v>
          </cell>
          <cell r="E14">
            <v>22004.9</v>
          </cell>
        </row>
        <row r="15">
          <cell r="D15" t="str">
            <v>朱德林</v>
          </cell>
          <cell r="E15">
            <v>29680</v>
          </cell>
        </row>
        <row r="16">
          <cell r="D16" t="str">
            <v>田光群</v>
          </cell>
          <cell r="E16">
            <v>17194.08</v>
          </cell>
        </row>
        <row r="17">
          <cell r="D17" t="str">
            <v>梁尚珍</v>
          </cell>
          <cell r="E17">
            <v>48679.5</v>
          </cell>
        </row>
        <row r="18">
          <cell r="D18" t="str">
            <v>田树德</v>
          </cell>
          <cell r="E18">
            <v>17380.76</v>
          </cell>
        </row>
        <row r="19">
          <cell r="D19" t="str">
            <v>谭德荣</v>
          </cell>
          <cell r="E19">
            <v>11060</v>
          </cell>
        </row>
        <row r="20">
          <cell r="D20" t="str">
            <v>田亚琼</v>
          </cell>
          <cell r="E20">
            <v>17206.8</v>
          </cell>
        </row>
        <row r="21">
          <cell r="D21" t="str">
            <v>田宗理</v>
          </cell>
          <cell r="E21">
            <v>49989.18</v>
          </cell>
        </row>
        <row r="22">
          <cell r="D22" t="str">
            <v>田应鹄</v>
          </cell>
          <cell r="E22">
            <v>30303</v>
          </cell>
        </row>
        <row r="23">
          <cell r="D23" t="str">
            <v>田光华</v>
          </cell>
          <cell r="E23">
            <v>36929.4</v>
          </cell>
        </row>
        <row r="24">
          <cell r="D24" t="str">
            <v>田宗富</v>
          </cell>
          <cell r="E24">
            <v>37859.3</v>
          </cell>
        </row>
        <row r="25">
          <cell r="D25" t="str">
            <v>田雪飞</v>
          </cell>
          <cell r="E25">
            <v>46827.8</v>
          </cell>
        </row>
        <row r="26">
          <cell r="D26" t="str">
            <v>朱德友</v>
          </cell>
          <cell r="E26">
            <v>46341.2</v>
          </cell>
        </row>
        <row r="27">
          <cell r="D27" t="str">
            <v>田太祥</v>
          </cell>
          <cell r="E27">
            <v>6660.4</v>
          </cell>
        </row>
        <row r="28">
          <cell r="D28" t="str">
            <v>田光仙</v>
          </cell>
          <cell r="E28">
            <v>27199.02</v>
          </cell>
        </row>
        <row r="29">
          <cell r="D29" t="str">
            <v>田宗平</v>
          </cell>
          <cell r="E29">
            <v>17982</v>
          </cell>
        </row>
        <row r="30">
          <cell r="D30" t="str">
            <v>田光书</v>
          </cell>
          <cell r="E30">
            <v>22667.9</v>
          </cell>
        </row>
        <row r="31">
          <cell r="D31" t="str">
            <v>邓生兰</v>
          </cell>
          <cell r="E31">
            <v>32924.28</v>
          </cell>
        </row>
        <row r="32">
          <cell r="D32" t="str">
            <v>肖德权</v>
          </cell>
          <cell r="E32">
            <v>24455.56</v>
          </cell>
        </row>
        <row r="33">
          <cell r="D33" t="str">
            <v>田宗明</v>
          </cell>
          <cell r="E33">
            <v>40362.5</v>
          </cell>
        </row>
        <row r="34">
          <cell r="D34" t="str">
            <v>田宗春</v>
          </cell>
          <cell r="E34">
            <v>50168.2</v>
          </cell>
        </row>
        <row r="35">
          <cell r="D35" t="str">
            <v>黎万雄</v>
          </cell>
          <cell r="E35">
            <v>23578.6</v>
          </cell>
        </row>
        <row r="36">
          <cell r="D36" t="str">
            <v>吕远洪</v>
          </cell>
          <cell r="E36">
            <v>40714.6</v>
          </cell>
        </row>
        <row r="37">
          <cell r="D37" t="str">
            <v>陈廷兰</v>
          </cell>
          <cell r="E37">
            <v>15965.61</v>
          </cell>
        </row>
        <row r="38">
          <cell r="D38" t="str">
            <v>刘登禄</v>
          </cell>
          <cell r="E38">
            <v>75511.13</v>
          </cell>
        </row>
        <row r="39">
          <cell r="D39" t="str">
            <v>付开杨</v>
          </cell>
          <cell r="E39">
            <v>37290.5</v>
          </cell>
        </row>
        <row r="40">
          <cell r="D40">
            <v>35</v>
          </cell>
          <cell r="E40">
            <v>1160784.42</v>
          </cell>
        </row>
        <row r="41">
          <cell r="D41" t="str">
            <v>王顺兰</v>
          </cell>
          <cell r="E41">
            <v>41193.58</v>
          </cell>
        </row>
        <row r="42">
          <cell r="D42" t="str">
            <v>伍兴仁</v>
          </cell>
          <cell r="E42">
            <v>20665.6</v>
          </cell>
        </row>
        <row r="43">
          <cell r="D43" t="str">
            <v>谭代英</v>
          </cell>
          <cell r="E43">
            <v>20171</v>
          </cell>
        </row>
        <row r="44">
          <cell r="D44" t="str">
            <v>杜大珍</v>
          </cell>
          <cell r="E44">
            <v>14401.2</v>
          </cell>
        </row>
        <row r="45">
          <cell r="D45" t="str">
            <v>易大珍</v>
          </cell>
          <cell r="E45">
            <v>18365.44</v>
          </cell>
        </row>
        <row r="46">
          <cell r="D46" t="str">
            <v>吕其银</v>
          </cell>
          <cell r="E46">
            <v>75139</v>
          </cell>
        </row>
        <row r="47">
          <cell r="D47" t="str">
            <v>吕玉俊</v>
          </cell>
          <cell r="E47">
            <v>24916.65</v>
          </cell>
        </row>
        <row r="48">
          <cell r="D48" t="str">
            <v>蒋文禄</v>
          </cell>
          <cell r="E48">
            <v>7380</v>
          </cell>
        </row>
        <row r="49">
          <cell r="D49" t="str">
            <v>廖朝媛</v>
          </cell>
          <cell r="E49">
            <v>53794.4</v>
          </cell>
        </row>
        <row r="50">
          <cell r="D50" t="str">
            <v>付达银</v>
          </cell>
          <cell r="E50">
            <v>48076.6</v>
          </cell>
        </row>
        <row r="51">
          <cell r="D51" t="str">
            <v>胡善芬</v>
          </cell>
          <cell r="E51">
            <v>18934</v>
          </cell>
        </row>
        <row r="52">
          <cell r="D52" t="str">
            <v>莫龙煌</v>
          </cell>
          <cell r="E52">
            <v>13062.9</v>
          </cell>
        </row>
        <row r="53">
          <cell r="D53" t="str">
            <v>陈应芬</v>
          </cell>
          <cell r="E53">
            <v>46767.2</v>
          </cell>
        </row>
        <row r="54">
          <cell r="D54" t="str">
            <v>欧天玉</v>
          </cell>
          <cell r="E54">
            <v>8994</v>
          </cell>
        </row>
        <row r="55">
          <cell r="D55" t="str">
            <v>付达知</v>
          </cell>
          <cell r="E55">
            <v>44032.6</v>
          </cell>
        </row>
        <row r="56">
          <cell r="D56" t="str">
            <v>张诗梅</v>
          </cell>
          <cell r="E56">
            <v>10720.1</v>
          </cell>
        </row>
        <row r="57">
          <cell r="D57" t="str">
            <v>张秀良</v>
          </cell>
          <cell r="E57">
            <v>10646.4</v>
          </cell>
        </row>
        <row r="58">
          <cell r="D58" t="str">
            <v>张后蓉</v>
          </cell>
          <cell r="E58">
            <v>7061.24</v>
          </cell>
        </row>
        <row r="59">
          <cell r="D59" t="str">
            <v>李廷万</v>
          </cell>
          <cell r="E59">
            <v>33779.8</v>
          </cell>
        </row>
        <row r="60">
          <cell r="D60" t="str">
            <v>陈运寿</v>
          </cell>
          <cell r="E60">
            <v>34643.8</v>
          </cell>
        </row>
        <row r="61">
          <cell r="D61" t="str">
            <v>徐明树</v>
          </cell>
          <cell r="E61">
            <v>13910.8</v>
          </cell>
        </row>
        <row r="62">
          <cell r="D62" t="str">
            <v>陈昌登</v>
          </cell>
          <cell r="E62">
            <v>19914.2</v>
          </cell>
        </row>
        <row r="63">
          <cell r="D63" t="str">
            <v>付玉珍</v>
          </cell>
          <cell r="E63">
            <v>17282.5</v>
          </cell>
        </row>
        <row r="64">
          <cell r="D64" t="str">
            <v>殷圣德</v>
          </cell>
          <cell r="E64">
            <v>20900.8</v>
          </cell>
        </row>
        <row r="65">
          <cell r="D65" t="str">
            <v>张世代</v>
          </cell>
          <cell r="E65">
            <v>47625.9</v>
          </cell>
        </row>
        <row r="66">
          <cell r="D66" t="str">
            <v>文邦元</v>
          </cell>
          <cell r="E66">
            <v>52171.8</v>
          </cell>
        </row>
        <row r="67">
          <cell r="D67" t="str">
            <v>朱受成</v>
          </cell>
          <cell r="E67">
            <v>41903.6</v>
          </cell>
        </row>
        <row r="68">
          <cell r="D68" t="str">
            <v>蔡朝常</v>
          </cell>
          <cell r="E68">
            <v>28058.8</v>
          </cell>
        </row>
        <row r="69">
          <cell r="D69" t="str">
            <v>朱六杨</v>
          </cell>
          <cell r="E69">
            <v>25524.2</v>
          </cell>
        </row>
        <row r="70">
          <cell r="D70" t="str">
            <v>蒋道成</v>
          </cell>
          <cell r="E70">
            <v>36866</v>
          </cell>
        </row>
        <row r="71">
          <cell r="D71" t="str">
            <v>蔡理华</v>
          </cell>
          <cell r="E71">
            <v>24097.22</v>
          </cell>
        </row>
        <row r="72">
          <cell r="D72" t="str">
            <v>朱六云</v>
          </cell>
          <cell r="E72">
            <v>22209.04</v>
          </cell>
        </row>
        <row r="73">
          <cell r="D73" t="str">
            <v>赵洪均</v>
          </cell>
          <cell r="E73">
            <v>41412.5</v>
          </cell>
        </row>
        <row r="74">
          <cell r="D74" t="str">
            <v>王万兴</v>
          </cell>
          <cell r="E74">
            <v>13508.6</v>
          </cell>
        </row>
        <row r="75">
          <cell r="D75" t="str">
            <v>刘远树</v>
          </cell>
          <cell r="E75">
            <v>61287</v>
          </cell>
        </row>
        <row r="76">
          <cell r="D76" t="str">
            <v>蒋圣明</v>
          </cell>
          <cell r="E76">
            <v>19529</v>
          </cell>
        </row>
        <row r="77">
          <cell r="D77" t="str">
            <v>朱成英</v>
          </cell>
          <cell r="E77">
            <v>22720</v>
          </cell>
        </row>
        <row r="78">
          <cell r="D78" t="str">
            <v>章宗珍</v>
          </cell>
          <cell r="E78">
            <v>16755</v>
          </cell>
        </row>
        <row r="79">
          <cell r="D79" t="str">
            <v>张信国</v>
          </cell>
          <cell r="E79">
            <v>20587.5</v>
          </cell>
        </row>
        <row r="80">
          <cell r="D80" t="str">
            <v>王朝柏</v>
          </cell>
          <cell r="E80">
            <v>12998.75</v>
          </cell>
        </row>
        <row r="81">
          <cell r="D81" t="str">
            <v>文一庚</v>
          </cell>
          <cell r="E81">
            <v>9900</v>
          </cell>
        </row>
        <row r="82">
          <cell r="D82" t="str">
            <v>刘立初</v>
          </cell>
          <cell r="E82">
            <v>4782.4</v>
          </cell>
        </row>
        <row r="83">
          <cell r="D83" t="str">
            <v>陶于树</v>
          </cell>
          <cell r="E83">
            <v>12912.2</v>
          </cell>
        </row>
        <row r="84">
          <cell r="D84" t="str">
            <v>黄德洁</v>
          </cell>
          <cell r="E84">
            <v>36579</v>
          </cell>
        </row>
        <row r="85">
          <cell r="D85" t="str">
            <v>蒋圣俊</v>
          </cell>
          <cell r="E85">
            <v>42400</v>
          </cell>
        </row>
        <row r="86">
          <cell r="D86" t="str">
            <v>冉广斌</v>
          </cell>
          <cell r="E86">
            <v>21617.75</v>
          </cell>
        </row>
        <row r="87">
          <cell r="D87" t="str">
            <v>袁万碧</v>
          </cell>
          <cell r="E87">
            <v>18678</v>
          </cell>
        </row>
        <row r="88">
          <cell r="D88" t="str">
            <v>朱福英</v>
          </cell>
          <cell r="E88">
            <v>10940</v>
          </cell>
        </row>
        <row r="89">
          <cell r="D89" t="str">
            <v>赵光权</v>
          </cell>
          <cell r="E89">
            <v>12784</v>
          </cell>
        </row>
        <row r="90">
          <cell r="D90" t="str">
            <v>吴中权</v>
          </cell>
          <cell r="E90">
            <v>19330</v>
          </cell>
        </row>
        <row r="91">
          <cell r="D91" t="str">
            <v>陈应高</v>
          </cell>
          <cell r="E91">
            <v>3996</v>
          </cell>
        </row>
        <row r="92">
          <cell r="D92" t="str">
            <v>付达武</v>
          </cell>
          <cell r="E92">
            <v>53641.4</v>
          </cell>
        </row>
        <row r="93">
          <cell r="D93" t="str">
            <v>王顺富</v>
          </cell>
          <cell r="E93">
            <v>61572.4</v>
          </cell>
        </row>
        <row r="94">
          <cell r="D94" t="str">
            <v>蒋文才</v>
          </cell>
          <cell r="E94">
            <v>21912.6</v>
          </cell>
        </row>
        <row r="95">
          <cell r="D95" t="str">
            <v>付达明</v>
          </cell>
          <cell r="E95">
            <v>10974</v>
          </cell>
        </row>
        <row r="96">
          <cell r="D96" t="str">
            <v>焦代富</v>
          </cell>
          <cell r="E96">
            <v>51223.6</v>
          </cell>
        </row>
        <row r="97">
          <cell r="D97" t="str">
            <v>朱思珍</v>
          </cell>
          <cell r="E97">
            <v>22719.95</v>
          </cell>
        </row>
        <row r="98">
          <cell r="D98" t="str">
            <v>周玉梅</v>
          </cell>
          <cell r="E98">
            <v>21127.15</v>
          </cell>
        </row>
        <row r="99">
          <cell r="D99" t="str">
            <v>王尔权</v>
          </cell>
          <cell r="E99">
            <v>15163.56</v>
          </cell>
        </row>
        <row r="100">
          <cell r="D100" t="str">
            <v>廖於政</v>
          </cell>
          <cell r="E100">
            <v>26926</v>
          </cell>
        </row>
        <row r="101">
          <cell r="D101" t="str">
            <v>周殿华</v>
          </cell>
          <cell r="E101">
            <v>24851.2</v>
          </cell>
        </row>
        <row r="102">
          <cell r="D102" t="str">
            <v>刘远海</v>
          </cell>
          <cell r="E102">
            <v>45974.75</v>
          </cell>
        </row>
        <row r="103">
          <cell r="D103" t="str">
            <v>廖于杰</v>
          </cell>
          <cell r="E103">
            <v>5745</v>
          </cell>
        </row>
        <row r="104">
          <cell r="D104" t="str">
            <v>付达英</v>
          </cell>
          <cell r="E104">
            <v>14689.6</v>
          </cell>
        </row>
        <row r="105">
          <cell r="D105" t="str">
            <v>江长和</v>
          </cell>
          <cell r="E105">
            <v>44683.7</v>
          </cell>
        </row>
        <row r="106">
          <cell r="D106" t="str">
            <v>闵世泽</v>
          </cell>
          <cell r="E106">
            <v>29411.85</v>
          </cell>
        </row>
        <row r="107">
          <cell r="D107" t="str">
            <v>彭琢儒</v>
          </cell>
          <cell r="E107">
            <v>48095.4</v>
          </cell>
        </row>
        <row r="108">
          <cell r="D108" t="str">
            <v>江长林</v>
          </cell>
          <cell r="E108">
            <v>51253.75</v>
          </cell>
        </row>
        <row r="109">
          <cell r="D109" t="str">
            <v>陈义和</v>
          </cell>
          <cell r="E109">
            <v>32627.8</v>
          </cell>
        </row>
        <row r="110">
          <cell r="D110" t="str">
            <v>李忠明</v>
          </cell>
          <cell r="E110">
            <v>7784</v>
          </cell>
        </row>
        <row r="111">
          <cell r="D111" t="str">
            <v>焦兴怀</v>
          </cell>
          <cell r="E111">
            <v>7835</v>
          </cell>
        </row>
        <row r="112">
          <cell r="D112" t="str">
            <v>廖朝银</v>
          </cell>
          <cell r="E112">
            <v>46931.2</v>
          </cell>
        </row>
        <row r="113">
          <cell r="D113" t="str">
            <v>吴才英</v>
          </cell>
          <cell r="E113">
            <v>29211.7</v>
          </cell>
        </row>
        <row r="114">
          <cell r="D114" t="str">
            <v>范云堂</v>
          </cell>
          <cell r="E114">
            <v>41737.5</v>
          </cell>
        </row>
        <row r="115">
          <cell r="D115" t="str">
            <v>方善兰</v>
          </cell>
          <cell r="E115">
            <v>17888.2</v>
          </cell>
        </row>
        <row r="116">
          <cell r="D116" t="str">
            <v>张文凡</v>
          </cell>
          <cell r="E116">
            <v>15903.9</v>
          </cell>
        </row>
        <row r="117">
          <cell r="D117" t="str">
            <v>吴兰英</v>
          </cell>
          <cell r="E117">
            <v>10467.04</v>
          </cell>
        </row>
        <row r="118">
          <cell r="D118" t="str">
            <v>陶于满</v>
          </cell>
          <cell r="E118">
            <v>8000</v>
          </cell>
        </row>
        <row r="119">
          <cell r="D119" t="str">
            <v>章汉忠</v>
          </cell>
          <cell r="E119">
            <v>40548.8</v>
          </cell>
        </row>
        <row r="120">
          <cell r="D120" t="str">
            <v>张光芬</v>
          </cell>
          <cell r="E120">
            <v>19327</v>
          </cell>
        </row>
        <row r="121">
          <cell r="D121" t="str">
            <v>范昌河</v>
          </cell>
          <cell r="E121">
            <v>15884.56</v>
          </cell>
        </row>
        <row r="122">
          <cell r="D122" t="str">
            <v>但泽英</v>
          </cell>
          <cell r="E122">
            <v>24879.6</v>
          </cell>
        </row>
        <row r="123">
          <cell r="D123" t="str">
            <v>邓太五</v>
          </cell>
          <cell r="E123">
            <v>22733.6</v>
          </cell>
        </row>
        <row r="124">
          <cell r="D124" t="str">
            <v>邓太文</v>
          </cell>
          <cell r="E124">
            <v>29846.35</v>
          </cell>
        </row>
        <row r="125">
          <cell r="D125" t="str">
            <v>邓太金</v>
          </cell>
          <cell r="E125">
            <v>68996.4</v>
          </cell>
        </row>
        <row r="126">
          <cell r="D126" t="str">
            <v>章代兴</v>
          </cell>
          <cell r="E126">
            <v>49401.6</v>
          </cell>
        </row>
        <row r="127">
          <cell r="D127" t="str">
            <v>付开选</v>
          </cell>
          <cell r="E127">
            <v>68029.48</v>
          </cell>
        </row>
        <row r="128">
          <cell r="D128" t="str">
            <v>邓太均</v>
          </cell>
          <cell r="E128">
            <v>24896.3</v>
          </cell>
        </row>
        <row r="129">
          <cell r="D129" t="str">
            <v>陆元成</v>
          </cell>
          <cell r="E129">
            <v>119369</v>
          </cell>
        </row>
        <row r="130">
          <cell r="D130" t="str">
            <v>欧天好</v>
          </cell>
          <cell r="E130">
            <v>17642.7</v>
          </cell>
        </row>
        <row r="131">
          <cell r="D131" t="str">
            <v>张安英</v>
          </cell>
          <cell r="E131">
            <v>16097.7</v>
          </cell>
        </row>
        <row r="132">
          <cell r="D132" t="str">
            <v>邓平良</v>
          </cell>
          <cell r="E132">
            <v>64343.1</v>
          </cell>
        </row>
        <row r="133">
          <cell r="D133" t="str">
            <v>但切连</v>
          </cell>
          <cell r="E133">
            <v>30542.56</v>
          </cell>
        </row>
        <row r="134">
          <cell r="D134" t="str">
            <v>严仁芳</v>
          </cell>
          <cell r="E134">
            <v>26116.5</v>
          </cell>
        </row>
        <row r="135">
          <cell r="D135" t="str">
            <v>吕玉端</v>
          </cell>
          <cell r="E135">
            <v>35084.95</v>
          </cell>
        </row>
        <row r="136">
          <cell r="D136" t="str">
            <v>冉正英</v>
          </cell>
          <cell r="E136">
            <v>17559.2</v>
          </cell>
        </row>
        <row r="137">
          <cell r="D137" t="str">
            <v>刘子邦</v>
          </cell>
          <cell r="E137">
            <v>14501.2</v>
          </cell>
        </row>
        <row r="138">
          <cell r="D138" t="str">
            <v>殷盛权</v>
          </cell>
          <cell r="E138">
            <v>17089.2</v>
          </cell>
        </row>
        <row r="139">
          <cell r="D139" t="str">
            <v>吕其德</v>
          </cell>
          <cell r="E139">
            <v>51750.75</v>
          </cell>
        </row>
        <row r="140">
          <cell r="D140" t="str">
            <v>吕盛浩</v>
          </cell>
          <cell r="E140">
            <v>23934.7</v>
          </cell>
        </row>
        <row r="141">
          <cell r="D141" t="str">
            <v>吕玉斌</v>
          </cell>
          <cell r="E141">
            <v>11858.2</v>
          </cell>
        </row>
        <row r="142">
          <cell r="D142" t="str">
            <v>吕玉根</v>
          </cell>
          <cell r="E142">
            <v>6174.2</v>
          </cell>
        </row>
        <row r="143">
          <cell r="D143" t="str">
            <v>吕其凡</v>
          </cell>
          <cell r="E143">
            <v>7698</v>
          </cell>
        </row>
        <row r="144">
          <cell r="D144" t="str">
            <v>吕贞候</v>
          </cell>
          <cell r="E144">
            <v>34250.6</v>
          </cell>
        </row>
        <row r="145">
          <cell r="D145" t="str">
            <v>张布臣</v>
          </cell>
          <cell r="E145">
            <v>70067.75</v>
          </cell>
        </row>
        <row r="146">
          <cell r="D146" t="str">
            <v>吕其富</v>
          </cell>
          <cell r="E146">
            <v>24536.8</v>
          </cell>
        </row>
        <row r="147">
          <cell r="D147" t="str">
            <v>田太珍</v>
          </cell>
          <cell r="E147">
            <v>18701</v>
          </cell>
        </row>
        <row r="148">
          <cell r="D148" t="str">
            <v>李良培</v>
          </cell>
          <cell r="E148">
            <v>69822.5</v>
          </cell>
        </row>
        <row r="149">
          <cell r="D149" t="str">
            <v>李长碧</v>
          </cell>
          <cell r="E149">
            <v>4969.2</v>
          </cell>
        </row>
        <row r="150">
          <cell r="D150" t="str">
            <v>吕玉国</v>
          </cell>
          <cell r="E150">
            <v>16954</v>
          </cell>
        </row>
        <row r="151">
          <cell r="D151" t="str">
            <v>殷盛炳</v>
          </cell>
          <cell r="E151">
            <v>12062</v>
          </cell>
        </row>
        <row r="152">
          <cell r="D152" t="str">
            <v>张先淑</v>
          </cell>
          <cell r="E152">
            <v>8630.7</v>
          </cell>
        </row>
        <row r="153">
          <cell r="D153" t="str">
            <v>张开淑</v>
          </cell>
          <cell r="E153">
            <v>9515</v>
          </cell>
        </row>
        <row r="154">
          <cell r="D154" t="str">
            <v>张光淑</v>
          </cell>
          <cell r="E154">
            <v>7696</v>
          </cell>
        </row>
        <row r="155">
          <cell r="D155" t="str">
            <v>吕玉杰</v>
          </cell>
          <cell r="E155">
            <v>36104.6</v>
          </cell>
        </row>
        <row r="156">
          <cell r="D156" t="str">
            <v>吕玉焕</v>
          </cell>
          <cell r="E156">
            <v>11863.6</v>
          </cell>
        </row>
        <row r="157">
          <cell r="D157" t="str">
            <v>吕其诗</v>
          </cell>
          <cell r="E157">
            <v>10209.2</v>
          </cell>
        </row>
        <row r="158">
          <cell r="D158" t="str">
            <v>吕其贤</v>
          </cell>
          <cell r="E158">
            <v>89581</v>
          </cell>
        </row>
        <row r="159">
          <cell r="D159" t="str">
            <v>吕万方</v>
          </cell>
          <cell r="E159">
            <v>66710.9</v>
          </cell>
        </row>
        <row r="160">
          <cell r="D160" t="str">
            <v>莫龙福</v>
          </cell>
          <cell r="E160">
            <v>7536</v>
          </cell>
        </row>
        <row r="161">
          <cell r="D161" t="str">
            <v>蒋明坤</v>
          </cell>
          <cell r="E161">
            <v>20947.2</v>
          </cell>
        </row>
        <row r="162">
          <cell r="D162" t="str">
            <v>付发珍</v>
          </cell>
          <cell r="E162">
            <v>20801.4</v>
          </cell>
        </row>
        <row r="163">
          <cell r="D163" t="str">
            <v>殷大玉</v>
          </cell>
          <cell r="E163">
            <v>21723.9</v>
          </cell>
        </row>
        <row r="164">
          <cell r="D164" t="str">
            <v>殷盛海</v>
          </cell>
          <cell r="E164">
            <v>19081.8</v>
          </cell>
        </row>
        <row r="165">
          <cell r="D165" t="str">
            <v>王荣芬</v>
          </cell>
          <cell r="E165">
            <v>9614.3</v>
          </cell>
        </row>
        <row r="166">
          <cell r="D166" t="str">
            <v>殷圣媛</v>
          </cell>
          <cell r="E166">
            <v>16400.9</v>
          </cell>
        </row>
        <row r="167">
          <cell r="D167" t="str">
            <v>朱方现</v>
          </cell>
          <cell r="E167">
            <v>86049.2</v>
          </cell>
        </row>
        <row r="168">
          <cell r="D168" t="str">
            <v>张文英</v>
          </cell>
          <cell r="E168">
            <v>58724.9</v>
          </cell>
        </row>
        <row r="169">
          <cell r="D169" t="str">
            <v>廖月三</v>
          </cell>
          <cell r="E169">
            <v>23766</v>
          </cell>
        </row>
        <row r="170">
          <cell r="D170" t="str">
            <v>殷大珍</v>
          </cell>
          <cell r="E170">
            <v>9630</v>
          </cell>
        </row>
        <row r="171">
          <cell r="D171" t="str">
            <v>张启芬</v>
          </cell>
          <cell r="E171">
            <v>34933.55</v>
          </cell>
        </row>
        <row r="172">
          <cell r="D172" t="str">
            <v>张文金</v>
          </cell>
          <cell r="E172">
            <v>61517.5</v>
          </cell>
        </row>
        <row r="173">
          <cell r="D173">
            <v>132</v>
          </cell>
          <cell r="E173">
            <v>3780987.47</v>
          </cell>
        </row>
        <row r="174">
          <cell r="D174" t="str">
            <v>陶远根</v>
          </cell>
          <cell r="E174">
            <v>16598</v>
          </cell>
        </row>
        <row r="175">
          <cell r="D175" t="str">
            <v>陶远福</v>
          </cell>
          <cell r="E175">
            <v>19507</v>
          </cell>
        </row>
        <row r="176">
          <cell r="D176" t="str">
            <v>文贻善</v>
          </cell>
          <cell r="E176">
            <v>8530.6</v>
          </cell>
        </row>
        <row r="177">
          <cell r="D177" t="str">
            <v>邓生仲</v>
          </cell>
          <cell r="E177">
            <v>35604.45</v>
          </cell>
        </row>
        <row r="178">
          <cell r="D178" t="str">
            <v>蒋泽珍</v>
          </cell>
          <cell r="E178">
            <v>17703.4</v>
          </cell>
        </row>
        <row r="179">
          <cell r="D179" t="str">
            <v>邓平书</v>
          </cell>
          <cell r="E179">
            <v>57567</v>
          </cell>
        </row>
        <row r="180">
          <cell r="D180" t="str">
            <v>王国平</v>
          </cell>
          <cell r="E180">
            <v>12097.8</v>
          </cell>
        </row>
        <row r="181">
          <cell r="D181" t="str">
            <v>冉正菊</v>
          </cell>
          <cell r="E181">
            <v>7746</v>
          </cell>
        </row>
        <row r="182">
          <cell r="D182" t="str">
            <v>黄常高</v>
          </cell>
          <cell r="E182">
            <v>19766.2</v>
          </cell>
        </row>
        <row r="183">
          <cell r="D183" t="str">
            <v>陶远爵</v>
          </cell>
          <cell r="E183">
            <v>25831.8</v>
          </cell>
        </row>
        <row r="184">
          <cell r="D184" t="str">
            <v>陶玉华</v>
          </cell>
          <cell r="E184">
            <v>17525</v>
          </cell>
        </row>
        <row r="185">
          <cell r="D185" t="str">
            <v>杨淑洁</v>
          </cell>
          <cell r="E185">
            <v>35198.28</v>
          </cell>
        </row>
        <row r="186">
          <cell r="D186" t="str">
            <v>范昌志</v>
          </cell>
          <cell r="E186">
            <v>15656.6</v>
          </cell>
        </row>
        <row r="187">
          <cell r="D187" t="str">
            <v>陶斯俊</v>
          </cell>
          <cell r="E187">
            <v>26432.5</v>
          </cell>
        </row>
        <row r="188">
          <cell r="D188" t="str">
            <v>丁明玉</v>
          </cell>
          <cell r="E188">
            <v>57812.1</v>
          </cell>
        </row>
        <row r="189">
          <cell r="D189" t="str">
            <v>陶远亨</v>
          </cell>
          <cell r="E189">
            <v>23206.4</v>
          </cell>
        </row>
        <row r="190">
          <cell r="D190" t="str">
            <v>刘远禄</v>
          </cell>
          <cell r="E190">
            <v>11875.6</v>
          </cell>
        </row>
        <row r="191">
          <cell r="D191" t="str">
            <v>黄祖明</v>
          </cell>
          <cell r="E191">
            <v>19908.8</v>
          </cell>
        </row>
        <row r="192">
          <cell r="D192" t="str">
            <v>刘远明</v>
          </cell>
          <cell r="E192">
            <v>14149</v>
          </cell>
        </row>
        <row r="193">
          <cell r="D193" t="str">
            <v>刘兴梅</v>
          </cell>
          <cell r="E193">
            <v>6435.2</v>
          </cell>
        </row>
        <row r="194">
          <cell r="D194" t="str">
            <v>李良珍</v>
          </cell>
          <cell r="E194">
            <v>57514.3</v>
          </cell>
        </row>
        <row r="195">
          <cell r="D195" t="str">
            <v>李长兴</v>
          </cell>
          <cell r="E195">
            <v>23392.05</v>
          </cell>
        </row>
        <row r="196">
          <cell r="D196" t="str">
            <v>黄宗成</v>
          </cell>
          <cell r="E196">
            <v>11543.7</v>
          </cell>
        </row>
        <row r="197">
          <cell r="D197" t="str">
            <v>杜泽虎</v>
          </cell>
          <cell r="E197">
            <v>10945</v>
          </cell>
        </row>
        <row r="198">
          <cell r="D198" t="str">
            <v>陶斯才</v>
          </cell>
          <cell r="E198">
            <v>24155.9</v>
          </cell>
        </row>
        <row r="199">
          <cell r="D199" t="str">
            <v>杜远才</v>
          </cell>
          <cell r="E199">
            <v>22239.1</v>
          </cell>
        </row>
        <row r="200">
          <cell r="D200" t="str">
            <v>陶于仁</v>
          </cell>
          <cell r="E200">
            <v>22644.6</v>
          </cell>
        </row>
        <row r="201">
          <cell r="D201" t="str">
            <v>陈环</v>
          </cell>
          <cell r="E201">
            <v>68038.1</v>
          </cell>
        </row>
        <row r="202">
          <cell r="D202" t="str">
            <v>付玉斌</v>
          </cell>
          <cell r="E202">
            <v>82998.4</v>
          </cell>
        </row>
        <row r="203">
          <cell r="D203" t="str">
            <v>尹其玉</v>
          </cell>
          <cell r="E203">
            <v>17978.8</v>
          </cell>
        </row>
        <row r="204">
          <cell r="D204" t="str">
            <v>吕其兵</v>
          </cell>
          <cell r="E204">
            <v>10392.1</v>
          </cell>
        </row>
        <row r="205">
          <cell r="D205" t="str">
            <v>蒋真斌</v>
          </cell>
          <cell r="E205">
            <v>14116.8</v>
          </cell>
        </row>
        <row r="206">
          <cell r="D206" t="str">
            <v>周玉国</v>
          </cell>
          <cell r="E206">
            <v>26426</v>
          </cell>
        </row>
        <row r="207">
          <cell r="D207" t="str">
            <v>方文江</v>
          </cell>
          <cell r="E207">
            <v>5300</v>
          </cell>
        </row>
        <row r="208">
          <cell r="D208" t="str">
            <v>刘仁芳</v>
          </cell>
          <cell r="E208">
            <v>5326</v>
          </cell>
        </row>
        <row r="209">
          <cell r="D209" t="str">
            <v>蒋朝德</v>
          </cell>
          <cell r="E209">
            <v>8048</v>
          </cell>
        </row>
        <row r="210">
          <cell r="D210" t="str">
            <v>刘远珍</v>
          </cell>
          <cell r="E210">
            <v>39175</v>
          </cell>
        </row>
        <row r="211">
          <cell r="D211" t="str">
            <v>蔡礼平</v>
          </cell>
          <cell r="E211">
            <v>10300.8</v>
          </cell>
        </row>
        <row r="212">
          <cell r="D212" t="str">
            <v>吕达山</v>
          </cell>
          <cell r="E212">
            <v>11371</v>
          </cell>
        </row>
        <row r="213">
          <cell r="D213" t="str">
            <v>蔡礼月</v>
          </cell>
          <cell r="E213">
            <v>17105</v>
          </cell>
        </row>
        <row r="214">
          <cell r="D214" t="str">
            <v>黄宗明</v>
          </cell>
          <cell r="E214">
            <v>7956.4</v>
          </cell>
        </row>
        <row r="215">
          <cell r="D215" t="str">
            <v>文政轩</v>
          </cell>
          <cell r="E215">
            <v>4852.6</v>
          </cell>
        </row>
        <row r="216">
          <cell r="D216" t="str">
            <v>黄淑洁</v>
          </cell>
          <cell r="E216">
            <v>17532.4</v>
          </cell>
        </row>
        <row r="217">
          <cell r="D217" t="str">
            <v>邓平玉</v>
          </cell>
          <cell r="E217">
            <v>42782.85</v>
          </cell>
        </row>
        <row r="218">
          <cell r="D218" t="str">
            <v>陈佰林</v>
          </cell>
          <cell r="E218">
            <v>16536.12</v>
          </cell>
        </row>
        <row r="219">
          <cell r="D219" t="str">
            <v>冉瑞发</v>
          </cell>
          <cell r="E219">
            <v>17101.3</v>
          </cell>
        </row>
        <row r="220">
          <cell r="D220" t="str">
            <v>周维兴</v>
          </cell>
          <cell r="E220">
            <v>4524</v>
          </cell>
        </row>
        <row r="221">
          <cell r="D221" t="str">
            <v>邓海珍</v>
          </cell>
          <cell r="E221">
            <v>6435.2</v>
          </cell>
        </row>
        <row r="222">
          <cell r="D222" t="str">
            <v>唐廷柱</v>
          </cell>
          <cell r="E222">
            <v>29606.9</v>
          </cell>
        </row>
        <row r="223">
          <cell r="D223" t="str">
            <v>杜泽芝</v>
          </cell>
          <cell r="E223">
            <v>22420.4</v>
          </cell>
        </row>
        <row r="224">
          <cell r="D224" t="str">
            <v>文一平</v>
          </cell>
          <cell r="E224">
            <v>28660.34</v>
          </cell>
        </row>
        <row r="225">
          <cell r="D225" t="str">
            <v>范远平</v>
          </cell>
          <cell r="E225">
            <v>57478.5</v>
          </cell>
        </row>
        <row r="226">
          <cell r="D226" t="str">
            <v>刘治权</v>
          </cell>
          <cell r="E226">
            <v>10613.2</v>
          </cell>
        </row>
        <row r="227">
          <cell r="D227" t="str">
            <v>殷政伦</v>
          </cell>
          <cell r="E227">
            <v>18112.9</v>
          </cell>
        </row>
        <row r="228">
          <cell r="D228" t="str">
            <v>田家发</v>
          </cell>
          <cell r="E228">
            <v>39689.6</v>
          </cell>
        </row>
        <row r="229">
          <cell r="D229" t="str">
            <v>郑朝平</v>
          </cell>
          <cell r="E229">
            <v>20427.4</v>
          </cell>
        </row>
        <row r="230">
          <cell r="D230" t="str">
            <v>文正川</v>
          </cell>
          <cell r="E230">
            <v>45145.58</v>
          </cell>
        </row>
        <row r="231">
          <cell r="D231" t="str">
            <v>殷圣久</v>
          </cell>
          <cell r="E231">
            <v>27461.2</v>
          </cell>
        </row>
        <row r="232">
          <cell r="D232" t="str">
            <v>殷贤海</v>
          </cell>
          <cell r="E232">
            <v>7891.2</v>
          </cell>
        </row>
        <row r="233">
          <cell r="D233" t="str">
            <v>殷贤顺</v>
          </cell>
          <cell r="E233">
            <v>20576.8</v>
          </cell>
        </row>
        <row r="234">
          <cell r="D234" t="str">
            <v>郭长槐</v>
          </cell>
          <cell r="E234">
            <v>36573</v>
          </cell>
        </row>
        <row r="235">
          <cell r="D235" t="str">
            <v>陈统付</v>
          </cell>
          <cell r="E235">
            <v>36968.2</v>
          </cell>
        </row>
        <row r="236">
          <cell r="D236" t="str">
            <v>付世超</v>
          </cell>
          <cell r="E236">
            <v>59566.08</v>
          </cell>
        </row>
        <row r="237">
          <cell r="D237" t="str">
            <v>周仁淑</v>
          </cell>
          <cell r="E237">
            <v>34586.8</v>
          </cell>
        </row>
        <row r="238">
          <cell r="D238" t="str">
            <v>黄金斌</v>
          </cell>
          <cell r="E238">
            <v>55796.5</v>
          </cell>
        </row>
        <row r="239">
          <cell r="D239" t="str">
            <v>殷顺平</v>
          </cell>
          <cell r="E239">
            <v>46547.36</v>
          </cell>
        </row>
        <row r="240">
          <cell r="D240" t="str">
            <v>李玉珍</v>
          </cell>
          <cell r="E240">
            <v>65890.4</v>
          </cell>
        </row>
        <row r="241">
          <cell r="D241" t="str">
            <v>陶友兵</v>
          </cell>
          <cell r="E241">
            <v>75104.4</v>
          </cell>
        </row>
        <row r="242">
          <cell r="D242" t="str">
            <v>殷顺明</v>
          </cell>
          <cell r="E242">
            <v>31570.8</v>
          </cell>
        </row>
        <row r="243">
          <cell r="D243" t="str">
            <v>杨有明</v>
          </cell>
          <cell r="E243">
            <v>88083.86</v>
          </cell>
        </row>
        <row r="244">
          <cell r="D244" t="str">
            <v>廖中国</v>
          </cell>
          <cell r="E244">
            <v>14834.2</v>
          </cell>
        </row>
        <row r="245">
          <cell r="D245" t="str">
            <v>殷圣金</v>
          </cell>
          <cell r="E245">
            <v>104868.7</v>
          </cell>
        </row>
        <row r="246">
          <cell r="D246">
            <v>72</v>
          </cell>
          <cell r="E246">
            <v>2034357.57</v>
          </cell>
        </row>
        <row r="247">
          <cell r="D247" t="str">
            <v>郑京川</v>
          </cell>
          <cell r="E247">
            <v>33811.92</v>
          </cell>
        </row>
        <row r="248">
          <cell r="D248" t="str">
            <v>姚平安</v>
          </cell>
          <cell r="E248">
            <v>18150</v>
          </cell>
        </row>
        <row r="249">
          <cell r="D249" t="str">
            <v>卢传碧</v>
          </cell>
          <cell r="E249">
            <v>51521.2</v>
          </cell>
        </row>
        <row r="250">
          <cell r="D250" t="str">
            <v>龚成玉</v>
          </cell>
          <cell r="E250">
            <v>5536</v>
          </cell>
        </row>
        <row r="251">
          <cell r="D251" t="str">
            <v>郭长福</v>
          </cell>
          <cell r="E251">
            <v>31695.5</v>
          </cell>
        </row>
        <row r="252">
          <cell r="D252" t="str">
            <v>郑代乐</v>
          </cell>
          <cell r="E252">
            <v>17740</v>
          </cell>
        </row>
        <row r="253">
          <cell r="D253" t="str">
            <v>欧锡碧</v>
          </cell>
          <cell r="E253">
            <v>14044.2</v>
          </cell>
        </row>
        <row r="254">
          <cell r="D254" t="str">
            <v>黄传发</v>
          </cell>
          <cell r="E254">
            <v>22303.2</v>
          </cell>
        </row>
        <row r="255">
          <cell r="D255" t="str">
            <v>刘洋</v>
          </cell>
          <cell r="E255">
            <v>65529.34</v>
          </cell>
        </row>
        <row r="256">
          <cell r="D256" t="str">
            <v>肖家润</v>
          </cell>
          <cell r="E256">
            <v>125873.4</v>
          </cell>
        </row>
        <row r="257">
          <cell r="D257" t="str">
            <v>刘洪哮</v>
          </cell>
          <cell r="E257">
            <v>86040.3</v>
          </cell>
        </row>
        <row r="258">
          <cell r="D258" t="str">
            <v>殷顺祥</v>
          </cell>
          <cell r="E258">
            <v>21366.2</v>
          </cell>
        </row>
        <row r="259">
          <cell r="D259" t="str">
            <v>郭治贵</v>
          </cell>
          <cell r="E259">
            <v>24552.6</v>
          </cell>
        </row>
        <row r="260">
          <cell r="D260" t="str">
            <v>唐安贵</v>
          </cell>
          <cell r="E260">
            <v>23060.1</v>
          </cell>
        </row>
        <row r="261">
          <cell r="D261" t="str">
            <v>刘显发</v>
          </cell>
          <cell r="E261">
            <v>38558.6</v>
          </cell>
        </row>
        <row r="262">
          <cell r="D262" t="str">
            <v>刘洪瑞</v>
          </cell>
          <cell r="E262">
            <v>68485.79</v>
          </cell>
        </row>
        <row r="263">
          <cell r="D263" t="str">
            <v>刘显君</v>
          </cell>
          <cell r="E263">
            <v>39559.92</v>
          </cell>
        </row>
        <row r="264">
          <cell r="D264" t="str">
            <v>李良山</v>
          </cell>
          <cell r="E264">
            <v>36901.9</v>
          </cell>
        </row>
        <row r="265">
          <cell r="D265" t="str">
            <v>张宜青</v>
          </cell>
          <cell r="E265">
            <v>14673</v>
          </cell>
        </row>
        <row r="266">
          <cell r="D266" t="str">
            <v>李贵才</v>
          </cell>
          <cell r="E266">
            <v>60722.2</v>
          </cell>
        </row>
        <row r="267">
          <cell r="D267" t="str">
            <v>李良权</v>
          </cell>
          <cell r="E267">
            <v>38539.8</v>
          </cell>
        </row>
        <row r="268">
          <cell r="D268" t="str">
            <v>严顺洪</v>
          </cell>
          <cell r="E268">
            <v>24255.1</v>
          </cell>
        </row>
        <row r="269">
          <cell r="D269" t="str">
            <v>刘清吉</v>
          </cell>
          <cell r="E269">
            <v>37744.6</v>
          </cell>
        </row>
        <row r="270">
          <cell r="D270" t="str">
            <v>刘显虎</v>
          </cell>
          <cell r="E270">
            <v>14985.8</v>
          </cell>
        </row>
        <row r="271">
          <cell r="D271" t="str">
            <v>蒋吉寿</v>
          </cell>
          <cell r="E271">
            <v>14196.8</v>
          </cell>
        </row>
        <row r="272">
          <cell r="D272" t="str">
            <v>刘世翠</v>
          </cell>
          <cell r="E272">
            <v>6726</v>
          </cell>
        </row>
        <row r="273">
          <cell r="D273" t="str">
            <v>刘显发</v>
          </cell>
          <cell r="E273">
            <v>51810.8</v>
          </cell>
        </row>
        <row r="274">
          <cell r="D274" t="str">
            <v>蒋真湖</v>
          </cell>
          <cell r="E274">
            <v>18080.4</v>
          </cell>
        </row>
        <row r="275">
          <cell r="D275" t="str">
            <v>李长明</v>
          </cell>
          <cell r="E275">
            <v>40036.6</v>
          </cell>
        </row>
        <row r="276">
          <cell r="D276" t="str">
            <v>付先珍</v>
          </cell>
          <cell r="E276">
            <v>9896</v>
          </cell>
        </row>
        <row r="277">
          <cell r="D277" t="str">
            <v>郑京银</v>
          </cell>
          <cell r="E277">
            <v>93806</v>
          </cell>
        </row>
        <row r="278">
          <cell r="D278" t="str">
            <v>杨学胜</v>
          </cell>
          <cell r="E278">
            <v>8494</v>
          </cell>
        </row>
        <row r="279">
          <cell r="D279" t="str">
            <v>郑京平</v>
          </cell>
          <cell r="E279">
            <v>78973</v>
          </cell>
        </row>
        <row r="280">
          <cell r="D280" t="str">
            <v>李文兴</v>
          </cell>
          <cell r="E280">
            <v>13534</v>
          </cell>
        </row>
        <row r="281">
          <cell r="D281" t="str">
            <v>张育芬</v>
          </cell>
          <cell r="E281">
            <v>104490.4</v>
          </cell>
        </row>
        <row r="282">
          <cell r="D282" t="str">
            <v>何远雄</v>
          </cell>
          <cell r="E282">
            <v>14672.2</v>
          </cell>
        </row>
        <row r="283">
          <cell r="D283" t="str">
            <v>秦彪</v>
          </cell>
          <cell r="E283">
            <v>22356</v>
          </cell>
        </row>
        <row r="284">
          <cell r="D284" t="str">
            <v>罗从芬</v>
          </cell>
          <cell r="E284">
            <v>28851.1</v>
          </cell>
        </row>
        <row r="285">
          <cell r="D285">
            <v>38</v>
          </cell>
          <cell r="E285">
            <v>1421573.97</v>
          </cell>
        </row>
        <row r="286">
          <cell r="D286" t="str">
            <v>蒋真碧</v>
          </cell>
          <cell r="E286">
            <v>28696</v>
          </cell>
        </row>
        <row r="287">
          <cell r="D287" t="str">
            <v>郭长根</v>
          </cell>
          <cell r="E287">
            <v>11157</v>
          </cell>
        </row>
        <row r="288">
          <cell r="D288" t="str">
            <v>蒋以顺</v>
          </cell>
          <cell r="E288">
            <v>6938</v>
          </cell>
        </row>
        <row r="289">
          <cell r="D289" t="str">
            <v>胡耀兴</v>
          </cell>
          <cell r="E289">
            <v>19066</v>
          </cell>
        </row>
        <row r="290">
          <cell r="D290" t="str">
            <v>蒋贞雄</v>
          </cell>
          <cell r="E290">
            <v>5744</v>
          </cell>
        </row>
        <row r="291">
          <cell r="D291" t="str">
            <v>徐永彪</v>
          </cell>
          <cell r="E291">
            <v>12780.8</v>
          </cell>
        </row>
        <row r="292">
          <cell r="D292" t="str">
            <v>谭长兴</v>
          </cell>
          <cell r="E292">
            <v>22136.4</v>
          </cell>
        </row>
        <row r="293">
          <cell r="D293" t="str">
            <v>张华琴</v>
          </cell>
          <cell r="E293">
            <v>22090.8</v>
          </cell>
        </row>
        <row r="294">
          <cell r="D294" t="str">
            <v>谭代鱼</v>
          </cell>
          <cell r="E294">
            <v>28162.4</v>
          </cell>
        </row>
        <row r="295">
          <cell r="D295" t="str">
            <v>但汉玉</v>
          </cell>
          <cell r="E295">
            <v>3560</v>
          </cell>
        </row>
        <row r="296">
          <cell r="D296" t="str">
            <v>郭长生</v>
          </cell>
          <cell r="E296">
            <v>13590.4</v>
          </cell>
        </row>
        <row r="297">
          <cell r="D297" t="str">
            <v>朱以政</v>
          </cell>
          <cell r="E297">
            <v>4950.4</v>
          </cell>
        </row>
        <row r="298">
          <cell r="D298" t="str">
            <v>刘清成</v>
          </cell>
          <cell r="E298">
            <v>25906.8</v>
          </cell>
        </row>
        <row r="299">
          <cell r="D299" t="str">
            <v>刘兴才</v>
          </cell>
          <cell r="E299">
            <v>10074.2</v>
          </cell>
        </row>
        <row r="300">
          <cell r="D300" t="str">
            <v>张秀伦</v>
          </cell>
          <cell r="E300">
            <v>25299.2</v>
          </cell>
        </row>
        <row r="301">
          <cell r="D301" t="str">
            <v>蔡理洪</v>
          </cell>
          <cell r="E301">
            <v>8285.3</v>
          </cell>
        </row>
        <row r="302">
          <cell r="D302" t="str">
            <v>田淑元</v>
          </cell>
          <cell r="E302">
            <v>8018</v>
          </cell>
        </row>
        <row r="303">
          <cell r="D303" t="str">
            <v>冉正才</v>
          </cell>
          <cell r="E303">
            <v>5644.8</v>
          </cell>
        </row>
        <row r="304">
          <cell r="D304" t="str">
            <v>王光彬</v>
          </cell>
          <cell r="E304">
            <v>15569</v>
          </cell>
        </row>
        <row r="305">
          <cell r="D305" t="str">
            <v>江万银</v>
          </cell>
          <cell r="E305">
            <v>3098</v>
          </cell>
        </row>
        <row r="306">
          <cell r="D306" t="str">
            <v>李德</v>
          </cell>
          <cell r="E306">
            <v>17692.3</v>
          </cell>
        </row>
        <row r="307">
          <cell r="D307" t="str">
            <v>刘安禄</v>
          </cell>
          <cell r="E307">
            <v>39524.6</v>
          </cell>
        </row>
        <row r="308">
          <cell r="D308" t="str">
            <v>周殿碧</v>
          </cell>
          <cell r="E308">
            <v>9685</v>
          </cell>
        </row>
        <row r="309">
          <cell r="D309" t="str">
            <v>杜光监</v>
          </cell>
          <cell r="E309">
            <v>9259.4</v>
          </cell>
        </row>
        <row r="310">
          <cell r="D310" t="str">
            <v>殷圣珍</v>
          </cell>
          <cell r="E310">
            <v>39397.2</v>
          </cell>
        </row>
        <row r="311">
          <cell r="D311">
            <v>25</v>
          </cell>
          <cell r="E311">
            <v>396326</v>
          </cell>
        </row>
        <row r="312">
          <cell r="D312" t="str">
            <v>唐大栋</v>
          </cell>
          <cell r="E312">
            <v>20564.4</v>
          </cell>
        </row>
        <row r="313">
          <cell r="D313" t="str">
            <v>张启战</v>
          </cell>
          <cell r="E313">
            <v>32473</v>
          </cell>
        </row>
        <row r="314">
          <cell r="D314" t="str">
            <v>吴绪章</v>
          </cell>
          <cell r="E314">
            <v>33855.3</v>
          </cell>
        </row>
        <row r="315">
          <cell r="D315" t="str">
            <v>张秀支</v>
          </cell>
          <cell r="E315">
            <v>18826.6</v>
          </cell>
        </row>
        <row r="316">
          <cell r="D316" t="str">
            <v>严天寿</v>
          </cell>
          <cell r="E316">
            <v>52909.4</v>
          </cell>
        </row>
        <row r="317">
          <cell r="D317" t="str">
            <v>张启海</v>
          </cell>
          <cell r="E317">
            <v>8560</v>
          </cell>
        </row>
        <row r="318">
          <cell r="D318" t="str">
            <v>陶於英</v>
          </cell>
          <cell r="E318">
            <v>15540.4</v>
          </cell>
        </row>
        <row r="319">
          <cell r="D319" t="str">
            <v>陶有承</v>
          </cell>
          <cell r="E319">
            <v>34004.3</v>
          </cell>
        </row>
        <row r="320">
          <cell r="D320" t="str">
            <v>张培植</v>
          </cell>
          <cell r="E320">
            <v>18221.8</v>
          </cell>
        </row>
        <row r="321">
          <cell r="D321" t="str">
            <v>焦兴国</v>
          </cell>
          <cell r="E321">
            <v>14189</v>
          </cell>
        </row>
        <row r="322">
          <cell r="D322" t="str">
            <v>张少银</v>
          </cell>
          <cell r="E322">
            <v>11626.6</v>
          </cell>
        </row>
        <row r="323">
          <cell r="D323" t="str">
            <v>张绍金</v>
          </cell>
          <cell r="E323">
            <v>11152.6</v>
          </cell>
        </row>
        <row r="324">
          <cell r="D324" t="str">
            <v>陈昌淑</v>
          </cell>
          <cell r="E324">
            <v>5255</v>
          </cell>
        </row>
        <row r="325">
          <cell r="D325" t="str">
            <v>黄淑芳</v>
          </cell>
          <cell r="E325">
            <v>37502.5</v>
          </cell>
        </row>
        <row r="326">
          <cell r="D326" t="str">
            <v>田华杰</v>
          </cell>
          <cell r="E326">
            <v>3848</v>
          </cell>
        </row>
        <row r="327">
          <cell r="D327" t="str">
            <v>雷祥森</v>
          </cell>
          <cell r="E327">
            <v>51059.2</v>
          </cell>
        </row>
        <row r="328">
          <cell r="D328" t="str">
            <v>雷开树</v>
          </cell>
          <cell r="E328">
            <v>39657.85</v>
          </cell>
        </row>
        <row r="329">
          <cell r="D329" t="str">
            <v>龚存梅</v>
          </cell>
          <cell r="E329">
            <v>63349.95</v>
          </cell>
        </row>
        <row r="330">
          <cell r="D330" t="str">
            <v>张绍菊</v>
          </cell>
          <cell r="E330">
            <v>58256.5</v>
          </cell>
        </row>
        <row r="331">
          <cell r="D331" t="str">
            <v>张文权</v>
          </cell>
          <cell r="E331">
            <v>19774.4</v>
          </cell>
        </row>
        <row r="332">
          <cell r="D332" t="str">
            <v>龚学华</v>
          </cell>
          <cell r="E332">
            <v>14616.3</v>
          </cell>
        </row>
        <row r="333">
          <cell r="D333" t="str">
            <v>龚学辉</v>
          </cell>
          <cell r="E333">
            <v>28830.8</v>
          </cell>
        </row>
        <row r="334">
          <cell r="D334" t="str">
            <v>龚远财</v>
          </cell>
          <cell r="E334">
            <v>40799.58</v>
          </cell>
        </row>
        <row r="335">
          <cell r="D335" t="str">
            <v>张文忠</v>
          </cell>
          <cell r="E335">
            <v>23014.65</v>
          </cell>
        </row>
        <row r="336">
          <cell r="D336" t="str">
            <v>刘涛灿</v>
          </cell>
          <cell r="E336">
            <v>41472.8</v>
          </cell>
        </row>
        <row r="337">
          <cell r="D337" t="str">
            <v>雷瑞发</v>
          </cell>
          <cell r="E337">
            <v>68056.52</v>
          </cell>
        </row>
        <row r="338">
          <cell r="D338" t="str">
            <v>冯云禄</v>
          </cell>
          <cell r="E338">
            <v>14286.2</v>
          </cell>
        </row>
        <row r="339">
          <cell r="D339" t="str">
            <v>张建兰</v>
          </cell>
          <cell r="E339">
            <v>40221.5</v>
          </cell>
        </row>
        <row r="340">
          <cell r="D340" t="str">
            <v>雷瑞权</v>
          </cell>
          <cell r="E340">
            <v>74565.16</v>
          </cell>
        </row>
        <row r="341">
          <cell r="D341" t="str">
            <v>雷科见</v>
          </cell>
          <cell r="E341">
            <v>71386</v>
          </cell>
        </row>
        <row r="342">
          <cell r="D342" t="str">
            <v>张少芝</v>
          </cell>
          <cell r="E342">
            <v>61896.8</v>
          </cell>
        </row>
        <row r="343">
          <cell r="D343" t="str">
            <v>焦兴才</v>
          </cell>
          <cell r="E343">
            <v>20910.5</v>
          </cell>
        </row>
        <row r="344">
          <cell r="D344" t="str">
            <v>王顺华</v>
          </cell>
          <cell r="E344">
            <v>66974.55</v>
          </cell>
        </row>
        <row r="345">
          <cell r="D345" t="str">
            <v>刘清珍</v>
          </cell>
          <cell r="E345">
            <v>47314.4</v>
          </cell>
        </row>
        <row r="346">
          <cell r="D346" t="str">
            <v>廖朝芳</v>
          </cell>
          <cell r="E346">
            <v>71577.1</v>
          </cell>
        </row>
        <row r="347">
          <cell r="D347" t="str">
            <v>钟明华</v>
          </cell>
          <cell r="E347">
            <v>75111.3</v>
          </cell>
        </row>
        <row r="348">
          <cell r="D348" t="str">
            <v>焦兴国</v>
          </cell>
          <cell r="E348">
            <v>18291.8</v>
          </cell>
        </row>
        <row r="349">
          <cell r="D349">
            <v>37</v>
          </cell>
          <cell r="E349">
            <v>1329952.76</v>
          </cell>
        </row>
        <row r="350">
          <cell r="D350" t="str">
            <v>但雪华</v>
          </cell>
          <cell r="E350">
            <v>60339.8</v>
          </cell>
        </row>
        <row r="351">
          <cell r="D351" t="str">
            <v>陶有福</v>
          </cell>
          <cell r="E351">
            <v>7985.6</v>
          </cell>
        </row>
        <row r="352">
          <cell r="D352" t="str">
            <v>陶有富</v>
          </cell>
          <cell r="E352">
            <v>35017.6</v>
          </cell>
        </row>
        <row r="353">
          <cell r="D353" t="str">
            <v>兰付贵</v>
          </cell>
          <cell r="E353">
            <v>32023.25</v>
          </cell>
        </row>
        <row r="354">
          <cell r="D354" t="str">
            <v>梁尚权</v>
          </cell>
          <cell r="E354">
            <v>82624.99</v>
          </cell>
        </row>
        <row r="355">
          <cell r="D355" t="str">
            <v>龚学珍</v>
          </cell>
          <cell r="E355">
            <v>28929.8</v>
          </cell>
        </row>
        <row r="356">
          <cell r="D356" t="str">
            <v>黄国华</v>
          </cell>
          <cell r="E356">
            <v>24604.3</v>
          </cell>
        </row>
        <row r="357">
          <cell r="D357" t="str">
            <v>熊学道</v>
          </cell>
          <cell r="E357">
            <v>40814.4</v>
          </cell>
        </row>
        <row r="358">
          <cell r="D358" t="str">
            <v>但汉国</v>
          </cell>
          <cell r="E358">
            <v>59946.85</v>
          </cell>
        </row>
        <row r="359">
          <cell r="D359" t="str">
            <v>李荣元</v>
          </cell>
          <cell r="E359">
            <v>14845.1</v>
          </cell>
        </row>
        <row r="360">
          <cell r="D360" t="str">
            <v>车怀庆</v>
          </cell>
          <cell r="E360">
            <v>42442</v>
          </cell>
        </row>
        <row r="361">
          <cell r="D361" t="str">
            <v>张玖明</v>
          </cell>
          <cell r="E361">
            <v>9006.4</v>
          </cell>
        </row>
        <row r="362">
          <cell r="D362" t="str">
            <v>谢许</v>
          </cell>
          <cell r="E362">
            <v>33755.3</v>
          </cell>
        </row>
        <row r="363">
          <cell r="D363" t="str">
            <v>黄淑杰</v>
          </cell>
          <cell r="E363">
            <v>55204.75</v>
          </cell>
        </row>
        <row r="364">
          <cell r="D364" t="str">
            <v>彭正玉</v>
          </cell>
          <cell r="E364">
            <v>11800</v>
          </cell>
        </row>
        <row r="365">
          <cell r="D365" t="str">
            <v>黄龙兴</v>
          </cell>
          <cell r="E365">
            <v>21214.88</v>
          </cell>
        </row>
        <row r="366">
          <cell r="D366" t="str">
            <v>李善故</v>
          </cell>
          <cell r="E366">
            <v>31061.36</v>
          </cell>
        </row>
        <row r="367">
          <cell r="D367" t="str">
            <v>但功恒 </v>
          </cell>
          <cell r="E367">
            <v>57894.4</v>
          </cell>
        </row>
        <row r="368">
          <cell r="D368" t="str">
            <v>张安忠</v>
          </cell>
          <cell r="E368">
            <v>108609.8</v>
          </cell>
        </row>
        <row r="369">
          <cell r="D369" t="str">
            <v>曾淑元</v>
          </cell>
          <cell r="E369">
            <v>24031.6</v>
          </cell>
        </row>
        <row r="370">
          <cell r="D370" t="str">
            <v>李小红</v>
          </cell>
          <cell r="E370">
            <v>60718.7</v>
          </cell>
        </row>
        <row r="371">
          <cell r="D371" t="str">
            <v>郭治产</v>
          </cell>
          <cell r="E371">
            <v>8124.6</v>
          </cell>
        </row>
        <row r="372">
          <cell r="D372" t="str">
            <v>田耀琴</v>
          </cell>
          <cell r="E372">
            <v>10893.2</v>
          </cell>
        </row>
        <row r="373">
          <cell r="D373" t="str">
            <v>黄道贵</v>
          </cell>
          <cell r="E373">
            <v>108276.7</v>
          </cell>
        </row>
        <row r="374">
          <cell r="D374" t="str">
            <v>张伯权</v>
          </cell>
          <cell r="E374">
            <v>37838.2</v>
          </cell>
        </row>
        <row r="375">
          <cell r="D375" t="str">
            <v>陈建华</v>
          </cell>
          <cell r="E375">
            <v>22214.5</v>
          </cell>
        </row>
        <row r="376">
          <cell r="D376" t="str">
            <v>陶于发</v>
          </cell>
          <cell r="E376">
            <v>20290.4</v>
          </cell>
        </row>
        <row r="377">
          <cell r="D377" t="str">
            <v>陈建忠</v>
          </cell>
          <cell r="E377">
            <v>66641.7</v>
          </cell>
        </row>
        <row r="378">
          <cell r="D378" t="str">
            <v>谢家明</v>
          </cell>
          <cell r="E378">
            <v>48882.65</v>
          </cell>
        </row>
        <row r="379">
          <cell r="D379" t="str">
            <v>陈忠祥</v>
          </cell>
          <cell r="E379">
            <v>55344.55</v>
          </cell>
        </row>
        <row r="380">
          <cell r="D380" t="str">
            <v>蒋道治</v>
          </cell>
          <cell r="E380">
            <v>23487.3</v>
          </cell>
        </row>
        <row r="381">
          <cell r="D381" t="str">
            <v>陈义方</v>
          </cell>
          <cell r="E381">
            <v>8854.2</v>
          </cell>
        </row>
        <row r="382">
          <cell r="D382" t="str">
            <v>冉祯泽</v>
          </cell>
          <cell r="E382">
            <v>70460.2</v>
          </cell>
        </row>
        <row r="383">
          <cell r="D383">
            <v>34</v>
          </cell>
          <cell r="E383">
            <v>1324179.08</v>
          </cell>
        </row>
        <row r="384">
          <cell r="D384" t="str">
            <v>冉正禄</v>
          </cell>
          <cell r="E384">
            <v>14225.75</v>
          </cell>
        </row>
        <row r="385">
          <cell r="D385" t="str">
            <v>张启林</v>
          </cell>
          <cell r="E385">
            <v>41322.4</v>
          </cell>
        </row>
        <row r="386">
          <cell r="D386" t="str">
            <v>章宗泽</v>
          </cell>
          <cell r="E386">
            <v>64076.7</v>
          </cell>
        </row>
        <row r="387">
          <cell r="D387" t="str">
            <v>刘发弟</v>
          </cell>
          <cell r="E387">
            <v>33912.6</v>
          </cell>
        </row>
        <row r="388">
          <cell r="D388" t="str">
            <v>李善兴</v>
          </cell>
          <cell r="E388">
            <v>24874.9</v>
          </cell>
        </row>
        <row r="389">
          <cell r="D389" t="str">
            <v>陶于庆</v>
          </cell>
          <cell r="E389">
            <v>30454.8</v>
          </cell>
        </row>
        <row r="390">
          <cell r="D390" t="str">
            <v>傅德安</v>
          </cell>
          <cell r="E390">
            <v>18533</v>
          </cell>
        </row>
        <row r="391">
          <cell r="D391" t="str">
            <v>冉正林</v>
          </cell>
          <cell r="E391">
            <v>24964.82</v>
          </cell>
        </row>
        <row r="392">
          <cell r="D392" t="str">
            <v>江德成</v>
          </cell>
          <cell r="E392">
            <v>20879.8</v>
          </cell>
        </row>
        <row r="393">
          <cell r="D393" t="str">
            <v>陶斯理</v>
          </cell>
          <cell r="E393">
            <v>15106.4</v>
          </cell>
        </row>
        <row r="394">
          <cell r="D394" t="str">
            <v>章宗凡</v>
          </cell>
          <cell r="E394">
            <v>11687.2</v>
          </cell>
        </row>
        <row r="395">
          <cell r="D395" t="str">
            <v>张秀良</v>
          </cell>
          <cell r="E395">
            <v>14503.8</v>
          </cell>
        </row>
        <row r="396">
          <cell r="D396" t="str">
            <v>李善寿</v>
          </cell>
          <cell r="E396">
            <v>23536.4</v>
          </cell>
        </row>
        <row r="397">
          <cell r="D397" t="str">
            <v>江仁</v>
          </cell>
          <cell r="E397">
            <v>62584.2</v>
          </cell>
        </row>
        <row r="398">
          <cell r="D398" t="str">
            <v>傅玉文</v>
          </cell>
          <cell r="E398">
            <v>53769.82</v>
          </cell>
        </row>
        <row r="399">
          <cell r="D399" t="str">
            <v>陶远贞</v>
          </cell>
          <cell r="E399">
            <v>34676</v>
          </cell>
        </row>
        <row r="400">
          <cell r="D400" t="str">
            <v>黄传梅</v>
          </cell>
          <cell r="E400">
            <v>67960.5</v>
          </cell>
        </row>
        <row r="401">
          <cell r="D401" t="str">
            <v>江永锡</v>
          </cell>
          <cell r="E401">
            <v>59036.96</v>
          </cell>
        </row>
        <row r="402">
          <cell r="D402" t="str">
            <v>章宗成</v>
          </cell>
          <cell r="E402">
            <v>64773.4</v>
          </cell>
        </row>
        <row r="403">
          <cell r="D403" t="str">
            <v>陶斯候</v>
          </cell>
          <cell r="E403">
            <v>36619.15</v>
          </cell>
        </row>
        <row r="404">
          <cell r="D404" t="str">
            <v>陶于德</v>
          </cell>
          <cell r="E404">
            <v>12470.66</v>
          </cell>
        </row>
        <row r="405">
          <cell r="D405" t="str">
            <v>徐龙坤</v>
          </cell>
          <cell r="E405">
            <v>11468</v>
          </cell>
        </row>
        <row r="406">
          <cell r="D406" t="str">
            <v>章宗富</v>
          </cell>
          <cell r="E406">
            <v>31071.9</v>
          </cell>
        </row>
        <row r="407">
          <cell r="D407" t="str">
            <v>陶斯维</v>
          </cell>
          <cell r="E407">
            <v>10478.1</v>
          </cell>
        </row>
        <row r="408">
          <cell r="D408" t="str">
            <v>陶有芬</v>
          </cell>
          <cell r="E408">
            <v>77058.2</v>
          </cell>
        </row>
        <row r="409">
          <cell r="D409" t="str">
            <v>冉裕芬</v>
          </cell>
          <cell r="E409">
            <v>9815.4</v>
          </cell>
        </row>
        <row r="410">
          <cell r="D410" t="str">
            <v>陈运秀</v>
          </cell>
          <cell r="E410">
            <v>49024.4</v>
          </cell>
        </row>
        <row r="411">
          <cell r="D411" t="str">
            <v>陶斯阔</v>
          </cell>
          <cell r="E411">
            <v>10698.2</v>
          </cell>
        </row>
        <row r="412">
          <cell r="D412" t="str">
            <v>文正梅</v>
          </cell>
          <cell r="E412">
            <v>32520.36</v>
          </cell>
        </row>
        <row r="413">
          <cell r="D413" t="str">
            <v>王顺梅</v>
          </cell>
          <cell r="E413">
            <v>19854.2</v>
          </cell>
        </row>
        <row r="414">
          <cell r="D414" t="str">
            <v>章宗坤</v>
          </cell>
          <cell r="E414">
            <v>98567.9</v>
          </cell>
        </row>
        <row r="415">
          <cell r="D415" t="str">
            <v>陶斯虎</v>
          </cell>
          <cell r="E415">
            <v>9961.8</v>
          </cell>
        </row>
        <row r="416">
          <cell r="D416" t="str">
            <v>章宗和</v>
          </cell>
          <cell r="E416">
            <v>76507.7</v>
          </cell>
        </row>
        <row r="417">
          <cell r="D417" t="str">
            <v>徐宗宝</v>
          </cell>
          <cell r="E417">
            <v>29295.2</v>
          </cell>
        </row>
        <row r="418">
          <cell r="D418" t="str">
            <v>章宗伟</v>
          </cell>
          <cell r="E418">
            <v>82461.4</v>
          </cell>
        </row>
        <row r="419">
          <cell r="D419" t="str">
            <v>李本兴</v>
          </cell>
          <cell r="E419">
            <v>26824.8</v>
          </cell>
        </row>
        <row r="420">
          <cell r="D420" t="str">
            <v>张前于</v>
          </cell>
          <cell r="E420">
            <v>13674.6</v>
          </cell>
        </row>
        <row r="421">
          <cell r="D421" t="str">
            <v>罗和明</v>
          </cell>
          <cell r="E421">
            <v>12474</v>
          </cell>
        </row>
        <row r="422">
          <cell r="D422" t="str">
            <v>张昌明</v>
          </cell>
          <cell r="E422">
            <v>57619.8</v>
          </cell>
        </row>
        <row r="423">
          <cell r="D423" t="str">
            <v>冉裕芳</v>
          </cell>
          <cell r="E423">
            <v>20147.4</v>
          </cell>
        </row>
        <row r="424">
          <cell r="D424" t="str">
            <v>田耀廷</v>
          </cell>
          <cell r="E424">
            <v>61882.27</v>
          </cell>
        </row>
        <row r="425">
          <cell r="D425" t="str">
            <v>文方权</v>
          </cell>
          <cell r="E425">
            <v>16538</v>
          </cell>
        </row>
        <row r="426">
          <cell r="D426" t="str">
            <v>冉广权</v>
          </cell>
          <cell r="E426">
            <v>9600</v>
          </cell>
        </row>
        <row r="427">
          <cell r="D427" t="str">
            <v>文晓明</v>
          </cell>
          <cell r="E427">
            <v>31307.95</v>
          </cell>
        </row>
        <row r="428">
          <cell r="D428" t="str">
            <v>张修权</v>
          </cell>
          <cell r="E428">
            <v>59593.3</v>
          </cell>
        </row>
        <row r="429">
          <cell r="D429" t="str">
            <v>张金福</v>
          </cell>
          <cell r="E429">
            <v>19047.8</v>
          </cell>
        </row>
        <row r="430">
          <cell r="D430" t="str">
            <v>张朝斌</v>
          </cell>
          <cell r="E430">
            <v>29437.6</v>
          </cell>
        </row>
        <row r="431">
          <cell r="D431" t="str">
            <v>李成现</v>
          </cell>
          <cell r="E431">
            <v>97815.8</v>
          </cell>
        </row>
        <row r="432">
          <cell r="D432" t="str">
            <v>秦朝煌</v>
          </cell>
          <cell r="E432">
            <v>23241.9</v>
          </cell>
        </row>
        <row r="433">
          <cell r="D433" t="str">
            <v>邓兴明</v>
          </cell>
          <cell r="E433">
            <v>25042</v>
          </cell>
        </row>
        <row r="434">
          <cell r="D434" t="str">
            <v>张传志</v>
          </cell>
          <cell r="E434">
            <v>17468.4</v>
          </cell>
        </row>
        <row r="435">
          <cell r="D435" t="str">
            <v>刘兴珍</v>
          </cell>
          <cell r="E435">
            <v>9425</v>
          </cell>
        </row>
        <row r="436">
          <cell r="D436" t="str">
            <v>但泽芬</v>
          </cell>
          <cell r="E436">
            <v>28632.88</v>
          </cell>
        </row>
        <row r="437">
          <cell r="D437" t="str">
            <v>杜泽贞</v>
          </cell>
          <cell r="E437">
            <v>47211.8</v>
          </cell>
        </row>
        <row r="438">
          <cell r="D438" t="str">
            <v>黄常均</v>
          </cell>
          <cell r="E438">
            <v>74811.4</v>
          </cell>
        </row>
        <row r="439">
          <cell r="D439" t="str">
            <v>朱福兰</v>
          </cell>
          <cell r="E439">
            <v>9226.1</v>
          </cell>
        </row>
        <row r="440">
          <cell r="D440" t="str">
            <v>蔡宗平</v>
          </cell>
          <cell r="E440">
            <v>32870.1</v>
          </cell>
        </row>
        <row r="441">
          <cell r="D441" t="str">
            <v>唐先付</v>
          </cell>
          <cell r="E441">
            <v>28710.2</v>
          </cell>
        </row>
        <row r="442">
          <cell r="D442" t="str">
            <v>彭正权</v>
          </cell>
          <cell r="E442">
            <v>17053.4</v>
          </cell>
        </row>
        <row r="443">
          <cell r="D443" t="str">
            <v>彭正应</v>
          </cell>
          <cell r="E443">
            <v>31179.5</v>
          </cell>
        </row>
        <row r="444">
          <cell r="D444" t="str">
            <v>易坤敏</v>
          </cell>
          <cell r="E444">
            <v>3672.8</v>
          </cell>
        </row>
        <row r="445">
          <cell r="D445" t="str">
            <v>李治贵</v>
          </cell>
          <cell r="E445">
            <v>12386.2</v>
          </cell>
        </row>
        <row r="446">
          <cell r="D446">
            <v>62</v>
          </cell>
          <cell r="E446">
            <v>2095647.02</v>
          </cell>
        </row>
        <row r="447">
          <cell r="D447" t="str">
            <v>范昌芳</v>
          </cell>
          <cell r="E447">
            <v>50043.05</v>
          </cell>
        </row>
        <row r="448">
          <cell r="D448" t="str">
            <v>张秀玉</v>
          </cell>
          <cell r="E448">
            <v>27721.6</v>
          </cell>
        </row>
        <row r="449">
          <cell r="D449" t="str">
            <v>张文言</v>
          </cell>
          <cell r="E449">
            <v>20130.2</v>
          </cell>
        </row>
        <row r="450">
          <cell r="D450" t="str">
            <v>罗辉军</v>
          </cell>
          <cell r="E450">
            <v>44093.95</v>
          </cell>
        </row>
        <row r="451">
          <cell r="D451" t="str">
            <v>陈光文</v>
          </cell>
          <cell r="E451">
            <v>36004.5</v>
          </cell>
        </row>
        <row r="452">
          <cell r="D452" t="str">
            <v>王顺斌</v>
          </cell>
          <cell r="E452">
            <v>86005.25</v>
          </cell>
        </row>
        <row r="453">
          <cell r="D453" t="str">
            <v>王小文</v>
          </cell>
          <cell r="E453">
            <v>74143.7</v>
          </cell>
        </row>
        <row r="454">
          <cell r="D454" t="str">
            <v>付开林</v>
          </cell>
          <cell r="E454">
            <v>21551.9</v>
          </cell>
        </row>
        <row r="455">
          <cell r="D455" t="str">
            <v>吴应华</v>
          </cell>
          <cell r="E455">
            <v>24780.8</v>
          </cell>
        </row>
        <row r="456">
          <cell r="D456" t="str">
            <v>罗均梅</v>
          </cell>
          <cell r="E456">
            <v>12426.8</v>
          </cell>
        </row>
        <row r="457">
          <cell r="D457" t="str">
            <v>舒荣权</v>
          </cell>
          <cell r="E457">
            <v>89440.6</v>
          </cell>
        </row>
        <row r="458">
          <cell r="D458" t="str">
            <v>刘秀琼</v>
          </cell>
          <cell r="E458">
            <v>40015.35</v>
          </cell>
        </row>
        <row r="459">
          <cell r="D459" t="str">
            <v>黄道珍</v>
          </cell>
          <cell r="E459">
            <v>20847.2</v>
          </cell>
        </row>
        <row r="460">
          <cell r="D460" t="str">
            <v>付家尧</v>
          </cell>
          <cell r="E460">
            <v>24549.6</v>
          </cell>
        </row>
        <row r="461">
          <cell r="D461" t="str">
            <v>付永才</v>
          </cell>
          <cell r="E461">
            <v>10850</v>
          </cell>
        </row>
        <row r="462">
          <cell r="D462" t="str">
            <v>雷祥英</v>
          </cell>
          <cell r="E462">
            <v>28743.35</v>
          </cell>
        </row>
        <row r="463">
          <cell r="D463" t="str">
            <v>龚学才</v>
          </cell>
          <cell r="E463">
            <v>26909</v>
          </cell>
        </row>
        <row r="464">
          <cell r="D464" t="str">
            <v>付永望</v>
          </cell>
          <cell r="E464">
            <v>102020.1</v>
          </cell>
        </row>
        <row r="465">
          <cell r="D465" t="str">
            <v>陈廷兰</v>
          </cell>
          <cell r="E465">
            <v>70387.1</v>
          </cell>
        </row>
        <row r="466">
          <cell r="D466" t="str">
            <v>张文群</v>
          </cell>
          <cell r="E466">
            <v>55362.6</v>
          </cell>
        </row>
        <row r="467">
          <cell r="D467" t="str">
            <v>张安灿</v>
          </cell>
          <cell r="E467">
            <v>79819.6</v>
          </cell>
        </row>
        <row r="468">
          <cell r="D468" t="str">
            <v>张安吉</v>
          </cell>
          <cell r="E468">
            <v>29941.92</v>
          </cell>
        </row>
        <row r="469">
          <cell r="D469" t="str">
            <v>张秀模</v>
          </cell>
          <cell r="E469">
            <v>6211.2</v>
          </cell>
        </row>
        <row r="470">
          <cell r="D470" t="str">
            <v>张秀银</v>
          </cell>
          <cell r="E470">
            <v>15338.8</v>
          </cell>
        </row>
        <row r="471">
          <cell r="D471" t="str">
            <v>张文灿</v>
          </cell>
          <cell r="E471">
            <v>36349.9</v>
          </cell>
        </row>
        <row r="472">
          <cell r="D472" t="str">
            <v>万大云</v>
          </cell>
          <cell r="E472">
            <v>22028</v>
          </cell>
        </row>
        <row r="473">
          <cell r="D473" t="str">
            <v>丁明国</v>
          </cell>
          <cell r="E473">
            <v>43616.2</v>
          </cell>
        </row>
        <row r="474">
          <cell r="D474" t="str">
            <v>姚代发</v>
          </cell>
          <cell r="E474">
            <v>35912.43</v>
          </cell>
        </row>
        <row r="475">
          <cell r="D475" t="str">
            <v>李华</v>
          </cell>
          <cell r="E475">
            <v>38842.75</v>
          </cell>
        </row>
        <row r="476">
          <cell r="D476" t="str">
            <v>刘远忠</v>
          </cell>
          <cell r="E476">
            <v>28577</v>
          </cell>
        </row>
        <row r="477">
          <cell r="D477" t="str">
            <v>刘仁连</v>
          </cell>
          <cell r="E477">
            <v>22577.3</v>
          </cell>
        </row>
        <row r="478">
          <cell r="D478" t="str">
            <v>付开良</v>
          </cell>
          <cell r="E478">
            <v>54508</v>
          </cell>
        </row>
        <row r="479">
          <cell r="D479" t="str">
            <v>张群英</v>
          </cell>
          <cell r="E479">
            <v>67470.2</v>
          </cell>
        </row>
        <row r="480">
          <cell r="D480" t="str">
            <v>王尔康</v>
          </cell>
          <cell r="E480">
            <v>25634.5</v>
          </cell>
        </row>
        <row r="481">
          <cell r="D481" t="str">
            <v>张文瑶</v>
          </cell>
          <cell r="E481">
            <v>18872.4</v>
          </cell>
        </row>
        <row r="482">
          <cell r="D482" t="str">
            <v>龚学连</v>
          </cell>
          <cell r="E482">
            <v>15981.7</v>
          </cell>
        </row>
        <row r="483">
          <cell r="D483">
            <v>36</v>
          </cell>
          <cell r="E483">
            <v>1407708.55</v>
          </cell>
        </row>
        <row r="484">
          <cell r="D484" t="str">
            <v>方万良</v>
          </cell>
          <cell r="E484">
            <v>70524.2</v>
          </cell>
        </row>
        <row r="485">
          <cell r="D485" t="str">
            <v>罗佑良</v>
          </cell>
          <cell r="E485">
            <v>31805</v>
          </cell>
        </row>
        <row r="486">
          <cell r="D486" t="str">
            <v>孙行兰</v>
          </cell>
          <cell r="E486">
            <v>5700</v>
          </cell>
        </row>
        <row r="487">
          <cell r="D487" t="str">
            <v>彭太熬</v>
          </cell>
          <cell r="E487">
            <v>42376.1</v>
          </cell>
        </row>
        <row r="488">
          <cell r="D488" t="str">
            <v>张绍怀</v>
          </cell>
          <cell r="E488">
            <v>40872.5</v>
          </cell>
        </row>
        <row r="489">
          <cell r="D489" t="str">
            <v>陈忠荣</v>
          </cell>
          <cell r="E489">
            <v>40947.1</v>
          </cell>
        </row>
        <row r="490">
          <cell r="D490" t="str">
            <v>邓会珍</v>
          </cell>
          <cell r="E490">
            <v>30397.3</v>
          </cell>
        </row>
        <row r="491">
          <cell r="D491" t="str">
            <v>吕玉菊</v>
          </cell>
          <cell r="E491">
            <v>36191.46</v>
          </cell>
        </row>
        <row r="492">
          <cell r="D492" t="str">
            <v>谢毓英</v>
          </cell>
          <cell r="E492">
            <v>24039.92</v>
          </cell>
        </row>
        <row r="493">
          <cell r="D493" t="str">
            <v>方启万</v>
          </cell>
          <cell r="E493">
            <v>42625.4</v>
          </cell>
        </row>
        <row r="494">
          <cell r="D494" t="str">
            <v>陈四维</v>
          </cell>
          <cell r="E494">
            <v>29480</v>
          </cell>
        </row>
        <row r="495">
          <cell r="D495" t="str">
            <v>陈忠曲</v>
          </cell>
          <cell r="E495">
            <v>62176.9</v>
          </cell>
        </row>
        <row r="496">
          <cell r="D496" t="str">
            <v>李治恒</v>
          </cell>
          <cell r="E496">
            <v>34423.6</v>
          </cell>
        </row>
        <row r="497">
          <cell r="D497" t="str">
            <v>李治普</v>
          </cell>
          <cell r="E497">
            <v>24907.2</v>
          </cell>
        </row>
        <row r="498">
          <cell r="D498" t="str">
            <v>罗德成</v>
          </cell>
          <cell r="E498">
            <v>23902.6</v>
          </cell>
        </row>
        <row r="499">
          <cell r="D499" t="str">
            <v>但功作</v>
          </cell>
          <cell r="E499">
            <v>28205.55</v>
          </cell>
        </row>
        <row r="500">
          <cell r="D500" t="str">
            <v>张安兴</v>
          </cell>
          <cell r="E500">
            <v>84927.3</v>
          </cell>
        </row>
        <row r="501">
          <cell r="D501" t="str">
            <v>张淑英</v>
          </cell>
          <cell r="E501">
            <v>28235</v>
          </cell>
        </row>
        <row r="502">
          <cell r="D502" t="str">
            <v>但致祥</v>
          </cell>
          <cell r="E502">
            <v>36477.35</v>
          </cell>
        </row>
        <row r="503">
          <cell r="D503" t="str">
            <v>张文淑</v>
          </cell>
          <cell r="E503">
            <v>10908.1</v>
          </cell>
        </row>
        <row r="504">
          <cell r="D504" t="str">
            <v>乐淑碧</v>
          </cell>
          <cell r="E504">
            <v>33328.75</v>
          </cell>
        </row>
        <row r="505">
          <cell r="D505" t="str">
            <v>何家珍</v>
          </cell>
          <cell r="E505">
            <v>5920</v>
          </cell>
        </row>
        <row r="506">
          <cell r="D506" t="str">
            <v>刘兆柏</v>
          </cell>
          <cell r="E506">
            <v>19647.2</v>
          </cell>
        </row>
        <row r="507">
          <cell r="D507" t="str">
            <v>谢维梅</v>
          </cell>
          <cell r="E507">
            <v>100283.16</v>
          </cell>
        </row>
        <row r="508">
          <cell r="D508" t="str">
            <v>范明</v>
          </cell>
          <cell r="E508">
            <v>40459</v>
          </cell>
        </row>
        <row r="509">
          <cell r="D509" t="str">
            <v>张太碧</v>
          </cell>
          <cell r="E509">
            <v>38827.6</v>
          </cell>
        </row>
        <row r="510">
          <cell r="D510" t="str">
            <v>陶三同</v>
          </cell>
          <cell r="E510">
            <v>20594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"/>
  <sheetViews>
    <sheetView tabSelected="1" zoomScale="90" zoomScaleNormal="90" topLeftCell="G1" workbookViewId="0">
      <selection activeCell="P66" sqref="P66"/>
    </sheetView>
  </sheetViews>
  <sheetFormatPr defaultColWidth="9" defaultRowHeight="12"/>
  <cols>
    <col min="1" max="1" width="10.8666666666667" style="3" customWidth="1"/>
    <col min="2" max="2" width="19.6583333333333" style="3" customWidth="1"/>
    <col min="3" max="3" width="13.45" style="3" customWidth="1"/>
    <col min="4" max="4" width="12.9333333333333" style="3" customWidth="1"/>
    <col min="5" max="5" width="11.7083333333333" style="3" customWidth="1"/>
    <col min="6" max="6" width="14.0083333333333" style="4" customWidth="1"/>
    <col min="7" max="7" width="14.2333333333333" style="5" customWidth="1"/>
    <col min="8" max="8" width="13.6333333333333" style="6" customWidth="1"/>
    <col min="9" max="9" width="11.7083333333333" style="3" customWidth="1"/>
    <col min="10" max="10" width="16.1416666666667" style="3" customWidth="1"/>
    <col min="11" max="11" width="20.4416666666667" style="3" customWidth="1"/>
    <col min="12" max="12" width="13.9583333333333" style="3" customWidth="1"/>
    <col min="13" max="13" width="17.5166666666667" style="3" customWidth="1"/>
    <col min="14" max="14" width="12.6333333333333" style="3" customWidth="1"/>
    <col min="15" max="15" width="12.55" style="4" customWidth="1"/>
    <col min="16" max="16" width="12.8" style="4"/>
    <col min="17" max="17" width="13.9" style="4"/>
    <col min="18" max="18" width="9" style="3"/>
    <col min="19" max="19" width="14.475" style="3" customWidth="1"/>
    <col min="20" max="20" width="11.125" style="3"/>
    <col min="21" max="16384" width="9" style="3"/>
  </cols>
  <sheetData>
    <row r="1" ht="23" customHeight="1" spans="1:19">
      <c r="A1" s="7" t="s">
        <v>0</v>
      </c>
      <c r="B1" s="8"/>
      <c r="C1" s="8"/>
      <c r="D1" s="8"/>
      <c r="E1" s="8"/>
      <c r="F1" s="9"/>
      <c r="G1" s="10"/>
      <c r="H1" s="10"/>
      <c r="I1" s="8"/>
      <c r="J1" s="8"/>
      <c r="K1" s="37"/>
      <c r="L1" s="8"/>
      <c r="M1" s="8"/>
      <c r="N1" s="8"/>
      <c r="O1" s="9"/>
      <c r="P1" s="9"/>
      <c r="Q1" s="53"/>
      <c r="R1" s="54"/>
      <c r="S1" s="54"/>
    </row>
    <row r="2" s="1" customFormat="1" ht="19" customHeight="1" spans="1:19">
      <c r="A2" s="11" t="s">
        <v>1</v>
      </c>
      <c r="B2" s="11"/>
      <c r="C2" s="11"/>
      <c r="D2" s="11"/>
      <c r="E2" s="11"/>
      <c r="F2" s="12"/>
      <c r="G2" s="13"/>
      <c r="H2" s="14"/>
      <c r="I2" s="11"/>
      <c r="J2" s="11"/>
      <c r="K2" s="38"/>
      <c r="L2" s="11"/>
      <c r="M2" s="39"/>
      <c r="N2" s="40"/>
      <c r="O2" s="41"/>
      <c r="P2" s="41"/>
      <c r="Q2" s="55"/>
      <c r="R2" s="2"/>
      <c r="S2" s="2"/>
    </row>
    <row r="3" s="1" customFormat="1" ht="19" customHeight="1" spans="1:19">
      <c r="A3" s="11" t="s">
        <v>2</v>
      </c>
      <c r="B3" s="15"/>
      <c r="C3" s="15"/>
      <c r="D3" s="15"/>
      <c r="E3" s="15"/>
      <c r="F3" s="16"/>
      <c r="G3" s="17"/>
      <c r="H3" s="18"/>
      <c r="I3" s="15"/>
      <c r="J3" s="15"/>
      <c r="K3" s="42"/>
      <c r="L3" s="43"/>
      <c r="M3" s="39"/>
      <c r="N3" s="40"/>
      <c r="O3" s="41"/>
      <c r="P3" s="41"/>
      <c r="Q3" s="55"/>
      <c r="R3" s="2"/>
      <c r="S3" s="2"/>
    </row>
    <row r="4" s="1" customFormat="1" ht="19" customHeight="1" spans="1:19">
      <c r="A4" s="19" t="s">
        <v>3</v>
      </c>
      <c r="B4" s="15"/>
      <c r="C4" s="15"/>
      <c r="D4" s="15"/>
      <c r="E4" s="15"/>
      <c r="F4" s="16"/>
      <c r="G4" s="17"/>
      <c r="H4" s="18"/>
      <c r="I4" s="16"/>
      <c r="J4" s="15"/>
      <c r="K4" s="42"/>
      <c r="L4" s="44"/>
      <c r="M4" s="45"/>
      <c r="N4" s="46"/>
      <c r="O4" s="47"/>
      <c r="P4" s="48"/>
      <c r="Q4" s="55"/>
      <c r="R4" s="2"/>
      <c r="S4" s="47" t="s">
        <v>4</v>
      </c>
    </row>
    <row r="5" s="1" customFormat="1" ht="22" customHeight="1" spans="1:19">
      <c r="A5" s="20" t="s">
        <v>5</v>
      </c>
      <c r="B5" s="21" t="s">
        <v>6</v>
      </c>
      <c r="C5" s="21" t="s">
        <v>7</v>
      </c>
      <c r="D5" s="21"/>
      <c r="E5" s="21"/>
      <c r="F5" s="22" t="s">
        <v>8</v>
      </c>
      <c r="G5" s="23"/>
      <c r="H5" s="23"/>
      <c r="I5" s="49"/>
      <c r="J5" s="49" t="s">
        <v>9</v>
      </c>
      <c r="K5" s="50"/>
      <c r="L5" s="49"/>
      <c r="M5" s="49"/>
      <c r="N5" s="49"/>
      <c r="O5" s="22" t="s">
        <v>10</v>
      </c>
      <c r="P5" s="22" t="s">
        <v>11</v>
      </c>
      <c r="Q5" s="26" t="s">
        <v>12</v>
      </c>
      <c r="R5" s="25" t="s">
        <v>13</v>
      </c>
      <c r="S5" s="24" t="s">
        <v>14</v>
      </c>
    </row>
    <row r="6" s="1" customFormat="1" ht="15.6" spans="1:19">
      <c r="A6" s="20"/>
      <c r="B6" s="21"/>
      <c r="C6" s="21" t="s">
        <v>15</v>
      </c>
      <c r="D6" s="21" t="s">
        <v>16</v>
      </c>
      <c r="E6" s="23" t="s">
        <v>17</v>
      </c>
      <c r="F6" s="22" t="s">
        <v>18</v>
      </c>
      <c r="G6" s="23" t="s">
        <v>19</v>
      </c>
      <c r="H6" s="23" t="s">
        <v>20</v>
      </c>
      <c r="I6" s="51" t="s">
        <v>21</v>
      </c>
      <c r="J6" s="49" t="s">
        <v>22</v>
      </c>
      <c r="K6" s="50" t="s">
        <v>23</v>
      </c>
      <c r="L6" s="49" t="s">
        <v>24</v>
      </c>
      <c r="M6" s="50" t="s">
        <v>25</v>
      </c>
      <c r="N6" s="51" t="s">
        <v>26</v>
      </c>
      <c r="O6" s="22"/>
      <c r="P6" s="22"/>
      <c r="Q6" s="26"/>
      <c r="R6" s="25"/>
      <c r="S6" s="24"/>
    </row>
    <row r="7" s="1" customFormat="1" ht="15.6" spans="1:19">
      <c r="A7" s="20"/>
      <c r="B7" s="21"/>
      <c r="C7" s="21"/>
      <c r="D7" s="21"/>
      <c r="E7" s="23"/>
      <c r="F7" s="22"/>
      <c r="G7" s="23"/>
      <c r="H7" s="23"/>
      <c r="I7" s="51"/>
      <c r="J7" s="49"/>
      <c r="K7" s="50"/>
      <c r="L7" s="49"/>
      <c r="M7" s="50"/>
      <c r="N7" s="51"/>
      <c r="O7" s="22"/>
      <c r="P7" s="22"/>
      <c r="Q7" s="26"/>
      <c r="R7" s="25"/>
      <c r="S7" s="24"/>
    </row>
    <row r="8" s="2" customFormat="1" ht="24.95" customHeight="1" spans="1:19">
      <c r="A8" s="24">
        <v>1</v>
      </c>
      <c r="B8" s="25" t="s">
        <v>27</v>
      </c>
      <c r="C8" s="24" t="s">
        <v>28</v>
      </c>
      <c r="D8" s="25" t="s">
        <v>29</v>
      </c>
      <c r="E8" s="25" t="s">
        <v>30</v>
      </c>
      <c r="F8" s="26">
        <f>G8+H8</f>
        <v>142.79</v>
      </c>
      <c r="G8" s="27">
        <v>78.79</v>
      </c>
      <c r="H8" s="27">
        <v>64</v>
      </c>
      <c r="I8" s="24">
        <v>0</v>
      </c>
      <c r="J8" s="25" t="s">
        <v>31</v>
      </c>
      <c r="K8" s="52" t="s">
        <v>32</v>
      </c>
      <c r="L8" s="52" t="s">
        <v>33</v>
      </c>
      <c r="M8" s="52" t="s">
        <v>34</v>
      </c>
      <c r="N8" s="24">
        <v>0</v>
      </c>
      <c r="O8" s="26">
        <f>206.125*F8</f>
        <v>29432.58875</v>
      </c>
      <c r="P8" s="26">
        <f>O8-N8</f>
        <v>29432.58875</v>
      </c>
      <c r="Q8" s="26">
        <v>0</v>
      </c>
      <c r="R8" s="24"/>
      <c r="S8" s="24"/>
    </row>
    <row r="9" s="2" customFormat="1" ht="24.95" customHeight="1" spans="1:19">
      <c r="A9" s="24">
        <v>2</v>
      </c>
      <c r="B9" s="25" t="s">
        <v>35</v>
      </c>
      <c r="C9" s="24" t="s">
        <v>28</v>
      </c>
      <c r="D9" s="25" t="s">
        <v>29</v>
      </c>
      <c r="E9" s="25" t="s">
        <v>30</v>
      </c>
      <c r="F9" s="26">
        <f t="shared" ref="F9:F40" si="0">G9+H9</f>
        <v>306.42</v>
      </c>
      <c r="G9" s="27">
        <v>115.42</v>
      </c>
      <c r="H9" s="27">
        <v>191</v>
      </c>
      <c r="I9" s="24">
        <v>0</v>
      </c>
      <c r="J9" s="25" t="s">
        <v>36</v>
      </c>
      <c r="K9" s="52" t="s">
        <v>37</v>
      </c>
      <c r="L9" s="52" t="s">
        <v>33</v>
      </c>
      <c r="M9" s="52" t="s">
        <v>38</v>
      </c>
      <c r="N9" s="24">
        <v>0</v>
      </c>
      <c r="O9" s="26">
        <f>206.125*F9</f>
        <v>63160.8225</v>
      </c>
      <c r="P9" s="26">
        <f t="shared" ref="P9:P40" si="1">O9-N9</f>
        <v>63160.8225</v>
      </c>
      <c r="Q9" s="26">
        <v>0</v>
      </c>
      <c r="R9" s="24"/>
      <c r="S9" s="24"/>
    </row>
    <row r="10" s="2" customFormat="1" ht="24.95" customHeight="1" spans="1:19">
      <c r="A10" s="24">
        <v>3</v>
      </c>
      <c r="B10" s="25" t="s">
        <v>39</v>
      </c>
      <c r="C10" s="24" t="s">
        <v>28</v>
      </c>
      <c r="D10" s="25" t="s">
        <v>40</v>
      </c>
      <c r="E10" s="25" t="s">
        <v>30</v>
      </c>
      <c r="F10" s="26">
        <f t="shared" si="0"/>
        <v>91.76</v>
      </c>
      <c r="G10" s="28">
        <v>19.76</v>
      </c>
      <c r="H10" s="27">
        <v>72</v>
      </c>
      <c r="I10" s="24">
        <v>0</v>
      </c>
      <c r="J10" s="25" t="s">
        <v>41</v>
      </c>
      <c r="K10" s="52" t="s">
        <v>42</v>
      </c>
      <c r="L10" s="52" t="s">
        <v>43</v>
      </c>
      <c r="M10" s="52" t="s">
        <v>44</v>
      </c>
      <c r="N10" s="24">
        <v>0</v>
      </c>
      <c r="O10" s="26">
        <f>206.125*F10</f>
        <v>18914.03</v>
      </c>
      <c r="P10" s="26">
        <f t="shared" si="1"/>
        <v>18914.03</v>
      </c>
      <c r="Q10" s="26">
        <v>0</v>
      </c>
      <c r="R10" s="24"/>
      <c r="S10" s="24"/>
    </row>
    <row r="11" s="2" customFormat="1" ht="24.95" customHeight="1" spans="1:19">
      <c r="A11" s="24">
        <v>4</v>
      </c>
      <c r="B11" s="25" t="s">
        <v>45</v>
      </c>
      <c r="C11" s="24" t="s">
        <v>28</v>
      </c>
      <c r="D11" s="25" t="s">
        <v>40</v>
      </c>
      <c r="E11" s="25" t="s">
        <v>30</v>
      </c>
      <c r="F11" s="26">
        <f t="shared" si="0"/>
        <v>95.81</v>
      </c>
      <c r="G11" s="27">
        <v>70.81</v>
      </c>
      <c r="H11" s="27">
        <v>25</v>
      </c>
      <c r="I11" s="24">
        <v>0</v>
      </c>
      <c r="J11" s="25" t="s">
        <v>46</v>
      </c>
      <c r="K11" s="52" t="s">
        <v>32</v>
      </c>
      <c r="L11" s="52" t="s">
        <v>43</v>
      </c>
      <c r="M11" s="52" t="s">
        <v>47</v>
      </c>
      <c r="N11" s="24">
        <v>0</v>
      </c>
      <c r="O11" s="26">
        <f t="shared" ref="O11:O52" si="2">206.125*F11</f>
        <v>19748.83625</v>
      </c>
      <c r="P11" s="26">
        <f t="shared" si="1"/>
        <v>19748.83625</v>
      </c>
      <c r="Q11" s="26">
        <v>0</v>
      </c>
      <c r="R11" s="24"/>
      <c r="S11" s="24"/>
    </row>
    <row r="12" s="2" customFormat="1" ht="24.95" customHeight="1" spans="1:19">
      <c r="A12" s="24">
        <v>5</v>
      </c>
      <c r="B12" s="25" t="s">
        <v>48</v>
      </c>
      <c r="C12" s="24" t="s">
        <v>28</v>
      </c>
      <c r="D12" s="25" t="s">
        <v>40</v>
      </c>
      <c r="E12" s="25" t="s">
        <v>30</v>
      </c>
      <c r="F12" s="26">
        <f t="shared" si="0"/>
        <v>235.84</v>
      </c>
      <c r="G12" s="27">
        <v>80.84</v>
      </c>
      <c r="H12" s="27">
        <v>155</v>
      </c>
      <c r="I12" s="24">
        <v>0</v>
      </c>
      <c r="J12" s="25" t="s">
        <v>49</v>
      </c>
      <c r="K12" s="52" t="s">
        <v>50</v>
      </c>
      <c r="L12" s="52" t="s">
        <v>43</v>
      </c>
      <c r="M12" s="52" t="s">
        <v>51</v>
      </c>
      <c r="N12" s="24">
        <v>0</v>
      </c>
      <c r="O12" s="26">
        <f t="shared" si="2"/>
        <v>48612.52</v>
      </c>
      <c r="P12" s="26">
        <f t="shared" si="1"/>
        <v>48612.52</v>
      </c>
      <c r="Q12" s="26">
        <v>0</v>
      </c>
      <c r="R12" s="24"/>
      <c r="S12" s="24"/>
    </row>
    <row r="13" s="2" customFormat="1" ht="24.95" customHeight="1" spans="1:19">
      <c r="A13" s="24">
        <v>6</v>
      </c>
      <c r="B13" s="25" t="s">
        <v>52</v>
      </c>
      <c r="C13" s="24" t="s">
        <v>28</v>
      </c>
      <c r="D13" s="25" t="s">
        <v>40</v>
      </c>
      <c r="E13" s="25" t="s">
        <v>30</v>
      </c>
      <c r="F13" s="26">
        <f t="shared" si="0"/>
        <v>309.16</v>
      </c>
      <c r="G13" s="27">
        <v>95.16</v>
      </c>
      <c r="H13" s="27">
        <v>214</v>
      </c>
      <c r="I13" s="24">
        <v>0</v>
      </c>
      <c r="J13" s="25" t="s">
        <v>53</v>
      </c>
      <c r="K13" s="52" t="s">
        <v>54</v>
      </c>
      <c r="L13" s="52" t="s">
        <v>43</v>
      </c>
      <c r="M13" s="52" t="s">
        <v>55</v>
      </c>
      <c r="N13" s="24">
        <v>0</v>
      </c>
      <c r="O13" s="26">
        <f t="shared" si="2"/>
        <v>63725.605</v>
      </c>
      <c r="P13" s="26">
        <f t="shared" si="1"/>
        <v>63725.605</v>
      </c>
      <c r="Q13" s="26">
        <v>0</v>
      </c>
      <c r="R13" s="24"/>
      <c r="S13" s="24"/>
    </row>
    <row r="14" s="2" customFormat="1" ht="24.95" customHeight="1" spans="1:19">
      <c r="A14" s="24">
        <v>7</v>
      </c>
      <c r="B14" s="25" t="s">
        <v>56</v>
      </c>
      <c r="C14" s="24" t="s">
        <v>28</v>
      </c>
      <c r="D14" s="25" t="s">
        <v>40</v>
      </c>
      <c r="E14" s="25" t="s">
        <v>30</v>
      </c>
      <c r="F14" s="26">
        <f t="shared" si="0"/>
        <v>224.34</v>
      </c>
      <c r="G14" s="27">
        <v>124.34</v>
      </c>
      <c r="H14" s="27">
        <v>100</v>
      </c>
      <c r="I14" s="24">
        <v>0</v>
      </c>
      <c r="J14" s="25" t="s">
        <v>57</v>
      </c>
      <c r="K14" s="52" t="s">
        <v>58</v>
      </c>
      <c r="L14" s="52" t="s">
        <v>43</v>
      </c>
      <c r="M14" s="52" t="s">
        <v>59</v>
      </c>
      <c r="N14" s="24">
        <v>0</v>
      </c>
      <c r="O14" s="26">
        <f t="shared" si="2"/>
        <v>46242.0825</v>
      </c>
      <c r="P14" s="26">
        <f t="shared" si="1"/>
        <v>46242.0825</v>
      </c>
      <c r="Q14" s="26">
        <v>0</v>
      </c>
      <c r="R14" s="24"/>
      <c r="S14" s="24"/>
    </row>
    <row r="15" s="2" customFormat="1" ht="24.95" customHeight="1" spans="1:19">
      <c r="A15" s="24">
        <v>8</v>
      </c>
      <c r="B15" s="25" t="s">
        <v>60</v>
      </c>
      <c r="C15" s="24" t="s">
        <v>28</v>
      </c>
      <c r="D15" s="25" t="s">
        <v>40</v>
      </c>
      <c r="E15" s="25" t="s">
        <v>30</v>
      </c>
      <c r="F15" s="26">
        <f t="shared" si="0"/>
        <v>232.74</v>
      </c>
      <c r="G15" s="27">
        <v>90.74</v>
      </c>
      <c r="H15" s="27">
        <v>142</v>
      </c>
      <c r="I15" s="24">
        <v>0</v>
      </c>
      <c r="J15" s="25" t="s">
        <v>61</v>
      </c>
      <c r="K15" s="52" t="s">
        <v>62</v>
      </c>
      <c r="L15" s="52" t="s">
        <v>43</v>
      </c>
      <c r="M15" s="52" t="s">
        <v>63</v>
      </c>
      <c r="N15" s="24">
        <v>0</v>
      </c>
      <c r="O15" s="26">
        <f t="shared" si="2"/>
        <v>47973.5325</v>
      </c>
      <c r="P15" s="26">
        <f t="shared" si="1"/>
        <v>47973.5325</v>
      </c>
      <c r="Q15" s="26">
        <v>0</v>
      </c>
      <c r="R15" s="24"/>
      <c r="S15" s="24"/>
    </row>
    <row r="16" s="2" customFormat="1" ht="24.95" customHeight="1" spans="1:19">
      <c r="A16" s="24">
        <v>9</v>
      </c>
      <c r="B16" s="25" t="s">
        <v>64</v>
      </c>
      <c r="C16" s="24" t="s">
        <v>28</v>
      </c>
      <c r="D16" s="25" t="s">
        <v>40</v>
      </c>
      <c r="E16" s="25" t="s">
        <v>30</v>
      </c>
      <c r="F16" s="26">
        <f t="shared" si="0"/>
        <v>301.76</v>
      </c>
      <c r="G16" s="27">
        <v>81.76</v>
      </c>
      <c r="H16" s="27">
        <v>220</v>
      </c>
      <c r="I16" s="24">
        <v>0</v>
      </c>
      <c r="J16" s="25" t="s">
        <v>65</v>
      </c>
      <c r="K16" s="52" t="s">
        <v>62</v>
      </c>
      <c r="L16" s="52" t="s">
        <v>43</v>
      </c>
      <c r="M16" s="52" t="s">
        <v>66</v>
      </c>
      <c r="N16" s="24">
        <v>0</v>
      </c>
      <c r="O16" s="26">
        <f t="shared" si="2"/>
        <v>62200.28</v>
      </c>
      <c r="P16" s="26">
        <f t="shared" si="1"/>
        <v>62200.28</v>
      </c>
      <c r="Q16" s="26">
        <v>0</v>
      </c>
      <c r="R16" s="24"/>
      <c r="S16" s="24"/>
    </row>
    <row r="17" s="2" customFormat="1" ht="24.95" customHeight="1" spans="1:19">
      <c r="A17" s="24">
        <v>10</v>
      </c>
      <c r="B17" s="25" t="s">
        <v>67</v>
      </c>
      <c r="C17" s="24" t="s">
        <v>28</v>
      </c>
      <c r="D17" s="25" t="s">
        <v>40</v>
      </c>
      <c r="E17" s="25" t="s">
        <v>30</v>
      </c>
      <c r="F17" s="26">
        <f t="shared" si="0"/>
        <v>122.47</v>
      </c>
      <c r="G17" s="27">
        <v>73.47</v>
      </c>
      <c r="H17" s="27">
        <v>49</v>
      </c>
      <c r="I17" s="24">
        <v>0</v>
      </c>
      <c r="J17" s="25" t="s">
        <v>68</v>
      </c>
      <c r="K17" s="52" t="s">
        <v>69</v>
      </c>
      <c r="L17" s="52" t="s">
        <v>43</v>
      </c>
      <c r="M17" s="52" t="s">
        <v>70</v>
      </c>
      <c r="N17" s="24">
        <v>0</v>
      </c>
      <c r="O17" s="26">
        <f t="shared" si="2"/>
        <v>25244.12875</v>
      </c>
      <c r="P17" s="26">
        <f t="shared" si="1"/>
        <v>25244.12875</v>
      </c>
      <c r="Q17" s="26">
        <v>0</v>
      </c>
      <c r="R17" s="24"/>
      <c r="S17" s="24"/>
    </row>
    <row r="18" s="2" customFormat="1" ht="24.95" customHeight="1" spans="1:19">
      <c r="A18" s="24">
        <v>11</v>
      </c>
      <c r="B18" s="25" t="s">
        <v>71</v>
      </c>
      <c r="C18" s="24" t="s">
        <v>28</v>
      </c>
      <c r="D18" s="25" t="s">
        <v>40</v>
      </c>
      <c r="E18" s="25" t="s">
        <v>30</v>
      </c>
      <c r="F18" s="26">
        <f t="shared" si="0"/>
        <v>138.33</v>
      </c>
      <c r="G18" s="27">
        <v>72.33</v>
      </c>
      <c r="H18" s="27">
        <v>66</v>
      </c>
      <c r="I18" s="24">
        <v>0</v>
      </c>
      <c r="J18" s="25" t="s">
        <v>72</v>
      </c>
      <c r="K18" s="52" t="s">
        <v>50</v>
      </c>
      <c r="L18" s="52" t="s">
        <v>43</v>
      </c>
      <c r="M18" s="52" t="s">
        <v>73</v>
      </c>
      <c r="N18" s="24">
        <v>0</v>
      </c>
      <c r="O18" s="26">
        <f t="shared" si="2"/>
        <v>28513.27125</v>
      </c>
      <c r="P18" s="26">
        <f t="shared" si="1"/>
        <v>28513.27125</v>
      </c>
      <c r="Q18" s="26">
        <v>0</v>
      </c>
      <c r="R18" s="24"/>
      <c r="S18" s="24"/>
    </row>
    <row r="19" s="2" customFormat="1" ht="24.95" customHeight="1" spans="1:19">
      <c r="A19" s="24">
        <v>12</v>
      </c>
      <c r="B19" s="25" t="s">
        <v>71</v>
      </c>
      <c r="C19" s="24" t="s">
        <v>28</v>
      </c>
      <c r="D19" s="25" t="s">
        <v>40</v>
      </c>
      <c r="E19" s="25" t="s">
        <v>30</v>
      </c>
      <c r="F19" s="26">
        <f t="shared" si="0"/>
        <v>216.23</v>
      </c>
      <c r="G19" s="27">
        <v>94.23</v>
      </c>
      <c r="H19" s="27">
        <v>122</v>
      </c>
      <c r="I19" s="24">
        <v>0</v>
      </c>
      <c r="J19" s="25" t="s">
        <v>74</v>
      </c>
      <c r="K19" s="52" t="s">
        <v>75</v>
      </c>
      <c r="L19" s="52" t="s">
        <v>43</v>
      </c>
      <c r="M19" s="52" t="s">
        <v>76</v>
      </c>
      <c r="N19" s="24">
        <v>0</v>
      </c>
      <c r="O19" s="26">
        <f t="shared" si="2"/>
        <v>44570.40875</v>
      </c>
      <c r="P19" s="26">
        <f t="shared" si="1"/>
        <v>44570.40875</v>
      </c>
      <c r="Q19" s="26">
        <v>0</v>
      </c>
      <c r="R19" s="24"/>
      <c r="S19" s="24"/>
    </row>
    <row r="20" s="2" customFormat="1" ht="24.95" customHeight="1" spans="1:19">
      <c r="A20" s="24">
        <v>13</v>
      </c>
      <c r="B20" s="25" t="s">
        <v>71</v>
      </c>
      <c r="C20" s="24" t="s">
        <v>28</v>
      </c>
      <c r="D20" s="25" t="s">
        <v>40</v>
      </c>
      <c r="E20" s="25" t="s">
        <v>30</v>
      </c>
      <c r="F20" s="26">
        <f t="shared" si="0"/>
        <v>101.46</v>
      </c>
      <c r="G20" s="27">
        <v>43.46</v>
      </c>
      <c r="H20" s="27">
        <v>58</v>
      </c>
      <c r="I20" s="24">
        <v>0</v>
      </c>
      <c r="J20" s="25" t="s">
        <v>77</v>
      </c>
      <c r="K20" s="52" t="s">
        <v>78</v>
      </c>
      <c r="L20" s="52" t="s">
        <v>43</v>
      </c>
      <c r="M20" s="52" t="s">
        <v>79</v>
      </c>
      <c r="N20" s="24">
        <v>0</v>
      </c>
      <c r="O20" s="26">
        <f t="shared" si="2"/>
        <v>20913.4425</v>
      </c>
      <c r="P20" s="26">
        <f t="shared" si="1"/>
        <v>20913.4425</v>
      </c>
      <c r="Q20" s="26">
        <v>0</v>
      </c>
      <c r="R20" s="24"/>
      <c r="S20" s="24"/>
    </row>
    <row r="21" s="2" customFormat="1" ht="24.95" customHeight="1" spans="1:19">
      <c r="A21" s="24">
        <v>14</v>
      </c>
      <c r="B21" s="25" t="s">
        <v>71</v>
      </c>
      <c r="C21" s="24" t="s">
        <v>28</v>
      </c>
      <c r="D21" s="25" t="s">
        <v>40</v>
      </c>
      <c r="E21" s="25" t="s">
        <v>30</v>
      </c>
      <c r="F21" s="26">
        <f t="shared" si="0"/>
        <v>40.26</v>
      </c>
      <c r="G21" s="27">
        <v>40.26</v>
      </c>
      <c r="H21" s="27">
        <v>0</v>
      </c>
      <c r="I21" s="24">
        <v>0</v>
      </c>
      <c r="J21" s="25" t="s">
        <v>80</v>
      </c>
      <c r="K21" s="52" t="s">
        <v>81</v>
      </c>
      <c r="L21" s="52" t="s">
        <v>43</v>
      </c>
      <c r="M21" s="52" t="s">
        <v>82</v>
      </c>
      <c r="N21" s="24">
        <f>VLOOKUP(J21,[1]明细表!$D$6:$E$510,2,0)</f>
        <v>8494</v>
      </c>
      <c r="O21" s="26">
        <f t="shared" si="2"/>
        <v>8298.5925</v>
      </c>
      <c r="P21" s="26">
        <v>0</v>
      </c>
      <c r="Q21" s="26">
        <f>N21-O21</f>
        <v>195.407500000001</v>
      </c>
      <c r="R21" s="24"/>
      <c r="S21" s="24"/>
    </row>
    <row r="22" s="2" customFormat="1" ht="24.95" customHeight="1" spans="1:19">
      <c r="A22" s="24">
        <v>15</v>
      </c>
      <c r="B22" s="25" t="s">
        <v>71</v>
      </c>
      <c r="C22" s="24" t="s">
        <v>28</v>
      </c>
      <c r="D22" s="25" t="s">
        <v>40</v>
      </c>
      <c r="E22" s="25" t="s">
        <v>30</v>
      </c>
      <c r="F22" s="26">
        <f t="shared" si="0"/>
        <v>143.26</v>
      </c>
      <c r="G22" s="27">
        <v>77.26</v>
      </c>
      <c r="H22" s="27">
        <v>66</v>
      </c>
      <c r="I22" s="24">
        <v>0</v>
      </c>
      <c r="J22" s="25" t="s">
        <v>83</v>
      </c>
      <c r="K22" s="52" t="s">
        <v>84</v>
      </c>
      <c r="L22" s="52" t="s">
        <v>43</v>
      </c>
      <c r="M22" s="52" t="s">
        <v>85</v>
      </c>
      <c r="N22" s="24">
        <v>0</v>
      </c>
      <c r="O22" s="26">
        <f t="shared" si="2"/>
        <v>29529.4675</v>
      </c>
      <c r="P22" s="26">
        <f t="shared" si="1"/>
        <v>29529.4675</v>
      </c>
      <c r="Q22" s="26">
        <v>0</v>
      </c>
      <c r="R22" s="24"/>
      <c r="S22" s="24"/>
    </row>
    <row r="23" s="2" customFormat="1" ht="24.95" customHeight="1" spans="1:19">
      <c r="A23" s="24">
        <v>16</v>
      </c>
      <c r="B23" s="25" t="s">
        <v>71</v>
      </c>
      <c r="C23" s="24" t="s">
        <v>28</v>
      </c>
      <c r="D23" s="25" t="s">
        <v>40</v>
      </c>
      <c r="E23" s="25" t="s">
        <v>30</v>
      </c>
      <c r="F23" s="26">
        <f t="shared" si="0"/>
        <v>208.46</v>
      </c>
      <c r="G23" s="27">
        <v>71.46</v>
      </c>
      <c r="H23" s="27">
        <v>137</v>
      </c>
      <c r="I23" s="24">
        <v>0</v>
      </c>
      <c r="J23" s="25" t="s">
        <v>86</v>
      </c>
      <c r="K23" s="52" t="s">
        <v>87</v>
      </c>
      <c r="L23" s="52" t="s">
        <v>43</v>
      </c>
      <c r="M23" s="52" t="s">
        <v>88</v>
      </c>
      <c r="N23" s="24">
        <v>0</v>
      </c>
      <c r="O23" s="26">
        <f t="shared" si="2"/>
        <v>42968.8175</v>
      </c>
      <c r="P23" s="26">
        <f t="shared" si="1"/>
        <v>42968.8175</v>
      </c>
      <c r="Q23" s="26">
        <v>0</v>
      </c>
      <c r="R23" s="24"/>
      <c r="S23" s="24"/>
    </row>
    <row r="24" s="2" customFormat="1" ht="24.95" customHeight="1" spans="1:19">
      <c r="A24" s="24">
        <v>17</v>
      </c>
      <c r="B24" s="25" t="s">
        <v>71</v>
      </c>
      <c r="C24" s="24" t="s">
        <v>28</v>
      </c>
      <c r="D24" s="25" t="s">
        <v>40</v>
      </c>
      <c r="E24" s="25" t="s">
        <v>30</v>
      </c>
      <c r="F24" s="26">
        <f t="shared" si="0"/>
        <v>108.7</v>
      </c>
      <c r="G24" s="27">
        <v>73.7</v>
      </c>
      <c r="H24" s="27">
        <v>35</v>
      </c>
      <c r="I24" s="24">
        <v>0</v>
      </c>
      <c r="J24" s="25" t="s">
        <v>89</v>
      </c>
      <c r="K24" s="52" t="s">
        <v>81</v>
      </c>
      <c r="L24" s="52" t="s">
        <v>43</v>
      </c>
      <c r="M24" s="52" t="s">
        <v>90</v>
      </c>
      <c r="N24" s="24">
        <v>0</v>
      </c>
      <c r="O24" s="26">
        <f t="shared" si="2"/>
        <v>22405.7875</v>
      </c>
      <c r="P24" s="26">
        <f t="shared" si="1"/>
        <v>22405.7875</v>
      </c>
      <c r="Q24" s="26">
        <v>0</v>
      </c>
      <c r="R24" s="24"/>
      <c r="S24" s="24"/>
    </row>
    <row r="25" s="2" customFormat="1" ht="24.95" customHeight="1" spans="1:19">
      <c r="A25" s="24">
        <v>18</v>
      </c>
      <c r="B25" s="25" t="s">
        <v>71</v>
      </c>
      <c r="C25" s="24" t="s">
        <v>28</v>
      </c>
      <c r="D25" s="25" t="s">
        <v>40</v>
      </c>
      <c r="E25" s="25" t="s">
        <v>30</v>
      </c>
      <c r="F25" s="26">
        <f t="shared" si="0"/>
        <v>186</v>
      </c>
      <c r="G25" s="27">
        <v>126.23</v>
      </c>
      <c r="H25" s="27">
        <v>59.77</v>
      </c>
      <c r="I25" s="24">
        <v>0</v>
      </c>
      <c r="J25" s="25" t="s">
        <v>91</v>
      </c>
      <c r="K25" s="52" t="s">
        <v>58</v>
      </c>
      <c r="L25" s="52" t="s">
        <v>43</v>
      </c>
      <c r="M25" s="52" t="s">
        <v>92</v>
      </c>
      <c r="N25" s="24">
        <v>0</v>
      </c>
      <c r="O25" s="26">
        <f t="shared" si="2"/>
        <v>38339.25</v>
      </c>
      <c r="P25" s="26">
        <f t="shared" si="1"/>
        <v>38339.25</v>
      </c>
      <c r="Q25" s="26">
        <v>0</v>
      </c>
      <c r="R25" s="24"/>
      <c r="S25" s="24"/>
    </row>
    <row r="26" s="2" customFormat="1" ht="24.95" customHeight="1" spans="1:19">
      <c r="A26" s="24">
        <v>19</v>
      </c>
      <c r="B26" s="25" t="s">
        <v>71</v>
      </c>
      <c r="C26" s="24" t="s">
        <v>28</v>
      </c>
      <c r="D26" s="25" t="s">
        <v>40</v>
      </c>
      <c r="E26" s="25" t="s">
        <v>30</v>
      </c>
      <c r="F26" s="26">
        <f t="shared" si="0"/>
        <v>247.01</v>
      </c>
      <c r="G26" s="27">
        <v>115.01</v>
      </c>
      <c r="H26" s="27">
        <v>132</v>
      </c>
      <c r="I26" s="24">
        <v>0</v>
      </c>
      <c r="J26" s="25" t="s">
        <v>93</v>
      </c>
      <c r="K26" s="52" t="s">
        <v>75</v>
      </c>
      <c r="L26" s="52" t="s">
        <v>43</v>
      </c>
      <c r="M26" s="52" t="s">
        <v>94</v>
      </c>
      <c r="N26" s="24">
        <v>0</v>
      </c>
      <c r="O26" s="26">
        <f t="shared" si="2"/>
        <v>50914.93625</v>
      </c>
      <c r="P26" s="26">
        <f t="shared" si="1"/>
        <v>50914.93625</v>
      </c>
      <c r="Q26" s="26">
        <v>0</v>
      </c>
      <c r="R26" s="24"/>
      <c r="S26" s="24"/>
    </row>
    <row r="27" s="2" customFormat="1" ht="24.95" customHeight="1" spans="1:19">
      <c r="A27" s="24">
        <v>20</v>
      </c>
      <c r="B27" s="25" t="s">
        <v>95</v>
      </c>
      <c r="C27" s="24" t="s">
        <v>28</v>
      </c>
      <c r="D27" s="25" t="s">
        <v>40</v>
      </c>
      <c r="E27" s="25" t="s">
        <v>30</v>
      </c>
      <c r="F27" s="26">
        <f t="shared" si="0"/>
        <v>263.79</v>
      </c>
      <c r="G27" s="27">
        <v>53.79</v>
      </c>
      <c r="H27" s="27">
        <v>210</v>
      </c>
      <c r="I27" s="24">
        <v>0</v>
      </c>
      <c r="J27" s="25" t="s">
        <v>96</v>
      </c>
      <c r="K27" s="52" t="s">
        <v>97</v>
      </c>
      <c r="L27" s="52" t="s">
        <v>43</v>
      </c>
      <c r="M27" s="52" t="s">
        <v>66</v>
      </c>
      <c r="N27" s="24">
        <v>0</v>
      </c>
      <c r="O27" s="26">
        <f t="shared" si="2"/>
        <v>54373.71375</v>
      </c>
      <c r="P27" s="26">
        <f t="shared" si="1"/>
        <v>54373.71375</v>
      </c>
      <c r="Q27" s="26">
        <v>0</v>
      </c>
      <c r="R27" s="24"/>
      <c r="S27" s="24"/>
    </row>
    <row r="28" s="2" customFormat="1" ht="24.95" customHeight="1" spans="1:19">
      <c r="A28" s="24">
        <v>21</v>
      </c>
      <c r="B28" s="25" t="s">
        <v>98</v>
      </c>
      <c r="C28" s="24" t="s">
        <v>28</v>
      </c>
      <c r="D28" s="25" t="s">
        <v>40</v>
      </c>
      <c r="E28" s="25" t="s">
        <v>30</v>
      </c>
      <c r="F28" s="26">
        <f t="shared" si="0"/>
        <v>211.12</v>
      </c>
      <c r="G28" s="27">
        <v>100.12</v>
      </c>
      <c r="H28" s="27">
        <v>111</v>
      </c>
      <c r="I28" s="24">
        <v>0</v>
      </c>
      <c r="J28" s="25" t="s">
        <v>99</v>
      </c>
      <c r="K28" s="52" t="s">
        <v>50</v>
      </c>
      <c r="L28" s="52" t="s">
        <v>43</v>
      </c>
      <c r="M28" s="52" t="s">
        <v>100</v>
      </c>
      <c r="N28" s="24">
        <v>0</v>
      </c>
      <c r="O28" s="26">
        <f t="shared" si="2"/>
        <v>43517.11</v>
      </c>
      <c r="P28" s="26">
        <f t="shared" si="1"/>
        <v>43517.11</v>
      </c>
      <c r="Q28" s="26">
        <v>0</v>
      </c>
      <c r="R28" s="24"/>
      <c r="S28" s="24"/>
    </row>
    <row r="29" s="2" customFormat="1" ht="24.95" customHeight="1" spans="1:19">
      <c r="A29" s="24">
        <v>22</v>
      </c>
      <c r="B29" s="25" t="s">
        <v>101</v>
      </c>
      <c r="C29" s="24" t="s">
        <v>28</v>
      </c>
      <c r="D29" s="25" t="s">
        <v>40</v>
      </c>
      <c r="E29" s="25" t="s">
        <v>30</v>
      </c>
      <c r="F29" s="26">
        <f t="shared" si="0"/>
        <v>275</v>
      </c>
      <c r="G29" s="27">
        <v>121</v>
      </c>
      <c r="H29" s="27">
        <v>154</v>
      </c>
      <c r="I29" s="24">
        <v>0</v>
      </c>
      <c r="J29" s="25" t="s">
        <v>102</v>
      </c>
      <c r="K29" s="52" t="s">
        <v>103</v>
      </c>
      <c r="L29" s="52" t="s">
        <v>43</v>
      </c>
      <c r="M29" s="52" t="s">
        <v>104</v>
      </c>
      <c r="N29" s="24">
        <v>0</v>
      </c>
      <c r="O29" s="26">
        <f t="shared" si="2"/>
        <v>56684.375</v>
      </c>
      <c r="P29" s="26">
        <f t="shared" si="1"/>
        <v>56684.375</v>
      </c>
      <c r="Q29" s="26">
        <v>0</v>
      </c>
      <c r="R29" s="24"/>
      <c r="S29" s="24"/>
    </row>
    <row r="30" s="2" customFormat="1" ht="24.95" customHeight="1" spans="1:19">
      <c r="A30" s="24">
        <v>23</v>
      </c>
      <c r="B30" s="25" t="s">
        <v>105</v>
      </c>
      <c r="C30" s="24" t="s">
        <v>28</v>
      </c>
      <c r="D30" s="25" t="s">
        <v>40</v>
      </c>
      <c r="E30" s="25" t="s">
        <v>30</v>
      </c>
      <c r="F30" s="26">
        <f t="shared" si="0"/>
        <v>72.45</v>
      </c>
      <c r="G30" s="27">
        <v>72.45</v>
      </c>
      <c r="H30" s="27">
        <v>0</v>
      </c>
      <c r="I30" s="24">
        <v>0</v>
      </c>
      <c r="J30" s="25" t="s">
        <v>106</v>
      </c>
      <c r="K30" s="52" t="s">
        <v>107</v>
      </c>
      <c r="L30" s="52" t="s">
        <v>43</v>
      </c>
      <c r="M30" s="52" t="s">
        <v>108</v>
      </c>
      <c r="N30" s="24">
        <v>0</v>
      </c>
      <c r="O30" s="26">
        <f t="shared" si="2"/>
        <v>14933.75625</v>
      </c>
      <c r="P30" s="26">
        <f t="shared" si="1"/>
        <v>14933.75625</v>
      </c>
      <c r="Q30" s="26">
        <v>0</v>
      </c>
      <c r="R30" s="24"/>
      <c r="S30" s="24"/>
    </row>
    <row r="31" s="2" customFormat="1" ht="24.95" customHeight="1" spans="1:19">
      <c r="A31" s="24">
        <v>24</v>
      </c>
      <c r="B31" s="25" t="s">
        <v>109</v>
      </c>
      <c r="C31" s="24" t="s">
        <v>28</v>
      </c>
      <c r="D31" s="25" t="s">
        <v>40</v>
      </c>
      <c r="E31" s="25" t="s">
        <v>30</v>
      </c>
      <c r="F31" s="26">
        <f t="shared" si="0"/>
        <v>169.5</v>
      </c>
      <c r="G31" s="27">
        <v>62.5</v>
      </c>
      <c r="H31" s="27">
        <v>107</v>
      </c>
      <c r="I31" s="24">
        <v>0</v>
      </c>
      <c r="J31" s="25" t="s">
        <v>110</v>
      </c>
      <c r="K31" s="52" t="s">
        <v>50</v>
      </c>
      <c r="L31" s="52" t="s">
        <v>43</v>
      </c>
      <c r="M31" s="52" t="s">
        <v>111</v>
      </c>
      <c r="N31" s="24">
        <v>0</v>
      </c>
      <c r="O31" s="26">
        <f t="shared" si="2"/>
        <v>34938.1875</v>
      </c>
      <c r="P31" s="26">
        <f t="shared" si="1"/>
        <v>34938.1875</v>
      </c>
      <c r="Q31" s="26">
        <v>0</v>
      </c>
      <c r="R31" s="24"/>
      <c r="S31" s="24"/>
    </row>
    <row r="32" s="2" customFormat="1" ht="24.95" customHeight="1" spans="1:19">
      <c r="A32" s="24">
        <v>25</v>
      </c>
      <c r="B32" s="25" t="s">
        <v>109</v>
      </c>
      <c r="C32" s="24" t="s">
        <v>28</v>
      </c>
      <c r="D32" s="25" t="s">
        <v>40</v>
      </c>
      <c r="E32" s="25" t="s">
        <v>30</v>
      </c>
      <c r="F32" s="26">
        <f t="shared" si="0"/>
        <v>184.27</v>
      </c>
      <c r="G32" s="27">
        <v>113.27</v>
      </c>
      <c r="H32" s="27">
        <v>71</v>
      </c>
      <c r="I32" s="24">
        <v>0</v>
      </c>
      <c r="J32" s="25" t="s">
        <v>112</v>
      </c>
      <c r="K32" s="52" t="s">
        <v>50</v>
      </c>
      <c r="L32" s="52" t="s">
        <v>43</v>
      </c>
      <c r="M32" s="52" t="s">
        <v>113</v>
      </c>
      <c r="N32" s="24">
        <v>0</v>
      </c>
      <c r="O32" s="26">
        <f t="shared" si="2"/>
        <v>37982.65375</v>
      </c>
      <c r="P32" s="26">
        <f t="shared" si="1"/>
        <v>37982.65375</v>
      </c>
      <c r="Q32" s="26">
        <v>0</v>
      </c>
      <c r="R32" s="24"/>
      <c r="S32" s="24"/>
    </row>
    <row r="33" s="2" customFormat="1" ht="24.95" customHeight="1" spans="1:19">
      <c r="A33" s="24">
        <v>26</v>
      </c>
      <c r="B33" s="25" t="s">
        <v>114</v>
      </c>
      <c r="C33" s="24" t="s">
        <v>28</v>
      </c>
      <c r="D33" s="25" t="s">
        <v>40</v>
      </c>
      <c r="E33" s="25" t="s">
        <v>30</v>
      </c>
      <c r="F33" s="26">
        <f t="shared" si="0"/>
        <v>220.14</v>
      </c>
      <c r="G33" s="27">
        <v>103.14</v>
      </c>
      <c r="H33" s="27">
        <v>117</v>
      </c>
      <c r="I33" s="24">
        <v>0</v>
      </c>
      <c r="J33" s="25" t="s">
        <v>115</v>
      </c>
      <c r="K33" s="52" t="s">
        <v>62</v>
      </c>
      <c r="L33" s="52" t="s">
        <v>43</v>
      </c>
      <c r="M33" s="52" t="s">
        <v>116</v>
      </c>
      <c r="N33" s="24">
        <v>0</v>
      </c>
      <c r="O33" s="26">
        <f t="shared" si="2"/>
        <v>45376.3575</v>
      </c>
      <c r="P33" s="26">
        <f t="shared" si="1"/>
        <v>45376.3575</v>
      </c>
      <c r="Q33" s="26">
        <v>0</v>
      </c>
      <c r="R33" s="24"/>
      <c r="S33" s="24"/>
    </row>
    <row r="34" s="2" customFormat="1" ht="24.95" customHeight="1" spans="1:19">
      <c r="A34" s="24">
        <v>27</v>
      </c>
      <c r="B34" s="25" t="s">
        <v>117</v>
      </c>
      <c r="C34" s="24" t="s">
        <v>28</v>
      </c>
      <c r="D34" s="25" t="s">
        <v>40</v>
      </c>
      <c r="E34" s="25" t="s">
        <v>30</v>
      </c>
      <c r="F34" s="26">
        <f t="shared" si="0"/>
        <v>185</v>
      </c>
      <c r="G34" s="27">
        <v>105.6</v>
      </c>
      <c r="H34" s="27">
        <v>79.4</v>
      </c>
      <c r="I34" s="24">
        <v>0</v>
      </c>
      <c r="J34" s="25" t="s">
        <v>118</v>
      </c>
      <c r="K34" s="52" t="s">
        <v>107</v>
      </c>
      <c r="L34" s="52" t="s">
        <v>43</v>
      </c>
      <c r="M34" s="52" t="s">
        <v>119</v>
      </c>
      <c r="N34" s="24">
        <v>0</v>
      </c>
      <c r="O34" s="26">
        <f t="shared" si="2"/>
        <v>38133.125</v>
      </c>
      <c r="P34" s="26">
        <f t="shared" si="1"/>
        <v>38133.125</v>
      </c>
      <c r="Q34" s="26">
        <v>0</v>
      </c>
      <c r="R34" s="24"/>
      <c r="S34" s="24"/>
    </row>
    <row r="35" s="2" customFormat="1" ht="24.95" customHeight="1" spans="1:19">
      <c r="A35" s="24">
        <v>28</v>
      </c>
      <c r="B35" s="25" t="s">
        <v>120</v>
      </c>
      <c r="C35" s="24" t="s">
        <v>28</v>
      </c>
      <c r="D35" s="25" t="s">
        <v>40</v>
      </c>
      <c r="E35" s="25" t="s">
        <v>30</v>
      </c>
      <c r="F35" s="26">
        <f t="shared" si="0"/>
        <v>113.87</v>
      </c>
      <c r="G35" s="27">
        <v>62.87</v>
      </c>
      <c r="H35" s="27">
        <v>51</v>
      </c>
      <c r="I35" s="24">
        <v>0</v>
      </c>
      <c r="J35" s="25" t="s">
        <v>121</v>
      </c>
      <c r="K35" s="52" t="s">
        <v>122</v>
      </c>
      <c r="L35" s="52" t="s">
        <v>43</v>
      </c>
      <c r="M35" s="52" t="s">
        <v>123</v>
      </c>
      <c r="N35" s="24">
        <v>0</v>
      </c>
      <c r="O35" s="26">
        <f t="shared" si="2"/>
        <v>23471.45375</v>
      </c>
      <c r="P35" s="26">
        <f t="shared" si="1"/>
        <v>23471.45375</v>
      </c>
      <c r="Q35" s="26">
        <v>0</v>
      </c>
      <c r="R35" s="24"/>
      <c r="S35" s="24"/>
    </row>
    <row r="36" s="2" customFormat="1" ht="24.95" customHeight="1" spans="1:19">
      <c r="A36" s="24">
        <v>29</v>
      </c>
      <c r="B36" s="25" t="s">
        <v>120</v>
      </c>
      <c r="C36" s="24" t="s">
        <v>28</v>
      </c>
      <c r="D36" s="25" t="s">
        <v>40</v>
      </c>
      <c r="E36" s="25" t="s">
        <v>30</v>
      </c>
      <c r="F36" s="26">
        <f t="shared" si="0"/>
        <v>116.23</v>
      </c>
      <c r="G36" s="27">
        <v>116.23</v>
      </c>
      <c r="H36" s="27">
        <v>0</v>
      </c>
      <c r="I36" s="24">
        <v>0</v>
      </c>
      <c r="J36" s="25" t="s">
        <v>124</v>
      </c>
      <c r="K36" s="52" t="s">
        <v>87</v>
      </c>
      <c r="L36" s="52" t="s">
        <v>43</v>
      </c>
      <c r="M36" s="52" t="s">
        <v>125</v>
      </c>
      <c r="N36" s="24">
        <v>0</v>
      </c>
      <c r="O36" s="26">
        <f t="shared" si="2"/>
        <v>23957.90875</v>
      </c>
      <c r="P36" s="26">
        <f t="shared" si="1"/>
        <v>23957.90875</v>
      </c>
      <c r="Q36" s="26">
        <v>0</v>
      </c>
      <c r="R36" s="24"/>
      <c r="S36" s="24"/>
    </row>
    <row r="37" s="2" customFormat="1" ht="24.95" customHeight="1" spans="1:19">
      <c r="A37" s="24">
        <v>30</v>
      </c>
      <c r="B37" s="25" t="s">
        <v>126</v>
      </c>
      <c r="C37" s="24" t="s">
        <v>28</v>
      </c>
      <c r="D37" s="25" t="s">
        <v>40</v>
      </c>
      <c r="E37" s="25" t="s">
        <v>30</v>
      </c>
      <c r="F37" s="26">
        <f t="shared" si="0"/>
        <v>242.58</v>
      </c>
      <c r="G37" s="27">
        <v>94.58</v>
      </c>
      <c r="H37" s="27">
        <v>148</v>
      </c>
      <c r="I37" s="24">
        <v>0</v>
      </c>
      <c r="J37" s="25" t="s">
        <v>127</v>
      </c>
      <c r="K37" s="52" t="s">
        <v>32</v>
      </c>
      <c r="L37" s="52" t="s">
        <v>43</v>
      </c>
      <c r="M37" s="52" t="s">
        <v>128</v>
      </c>
      <c r="N37" s="24">
        <v>0</v>
      </c>
      <c r="O37" s="26">
        <f t="shared" si="2"/>
        <v>50001.8025</v>
      </c>
      <c r="P37" s="26">
        <f t="shared" si="1"/>
        <v>50001.8025</v>
      </c>
      <c r="Q37" s="26">
        <v>0</v>
      </c>
      <c r="R37" s="24"/>
      <c r="S37" s="24"/>
    </row>
    <row r="38" s="2" customFormat="1" ht="24.95" customHeight="1" spans="1:19">
      <c r="A38" s="24">
        <v>31</v>
      </c>
      <c r="B38" s="25" t="s">
        <v>129</v>
      </c>
      <c r="C38" s="24" t="s">
        <v>28</v>
      </c>
      <c r="D38" s="25" t="s">
        <v>40</v>
      </c>
      <c r="E38" s="25" t="s">
        <v>30</v>
      </c>
      <c r="F38" s="26">
        <f t="shared" si="0"/>
        <v>148.91</v>
      </c>
      <c r="G38" s="27">
        <v>148.91</v>
      </c>
      <c r="H38" s="27">
        <v>0</v>
      </c>
      <c r="I38" s="24">
        <v>0</v>
      </c>
      <c r="J38" s="25" t="s">
        <v>130</v>
      </c>
      <c r="K38" s="52" t="s">
        <v>131</v>
      </c>
      <c r="L38" s="52" t="s">
        <v>43</v>
      </c>
      <c r="M38" s="52" t="s">
        <v>132</v>
      </c>
      <c r="N38" s="24">
        <v>0</v>
      </c>
      <c r="O38" s="26">
        <f t="shared" si="2"/>
        <v>30694.07375</v>
      </c>
      <c r="P38" s="26">
        <f t="shared" si="1"/>
        <v>30694.07375</v>
      </c>
      <c r="Q38" s="26">
        <v>0</v>
      </c>
      <c r="R38" s="24"/>
      <c r="S38" s="24"/>
    </row>
    <row r="39" s="2" customFormat="1" ht="24.95" customHeight="1" spans="1:19">
      <c r="A39" s="24">
        <v>32</v>
      </c>
      <c r="B39" s="25" t="s">
        <v>129</v>
      </c>
      <c r="C39" s="24" t="s">
        <v>28</v>
      </c>
      <c r="D39" s="25" t="s">
        <v>40</v>
      </c>
      <c r="E39" s="25" t="s">
        <v>30</v>
      </c>
      <c r="F39" s="26">
        <f t="shared" si="0"/>
        <v>23.12</v>
      </c>
      <c r="G39" s="27">
        <v>23.12</v>
      </c>
      <c r="H39" s="27">
        <v>0</v>
      </c>
      <c r="I39" s="24">
        <v>0</v>
      </c>
      <c r="J39" s="25" t="s">
        <v>133</v>
      </c>
      <c r="K39" s="52" t="s">
        <v>62</v>
      </c>
      <c r="L39" s="52" t="s">
        <v>43</v>
      </c>
      <c r="M39" s="52" t="s">
        <v>134</v>
      </c>
      <c r="N39" s="24">
        <v>0</v>
      </c>
      <c r="O39" s="26">
        <f t="shared" si="2"/>
        <v>4765.61</v>
      </c>
      <c r="P39" s="26">
        <f t="shared" si="1"/>
        <v>4765.61</v>
      </c>
      <c r="Q39" s="26">
        <v>0</v>
      </c>
      <c r="R39" s="24"/>
      <c r="S39" s="24"/>
    </row>
    <row r="40" s="2" customFormat="1" ht="24.95" customHeight="1" spans="1:19">
      <c r="A40" s="24">
        <v>33</v>
      </c>
      <c r="B40" s="25" t="s">
        <v>135</v>
      </c>
      <c r="C40" s="24" t="s">
        <v>28</v>
      </c>
      <c r="D40" s="25" t="s">
        <v>40</v>
      </c>
      <c r="E40" s="25" t="s">
        <v>30</v>
      </c>
      <c r="F40" s="26">
        <f t="shared" si="0"/>
        <v>150.84</v>
      </c>
      <c r="G40" s="27">
        <v>87.84</v>
      </c>
      <c r="H40" s="27">
        <v>63</v>
      </c>
      <c r="I40" s="24">
        <v>0</v>
      </c>
      <c r="J40" s="25" t="s">
        <v>136</v>
      </c>
      <c r="K40" s="52" t="s">
        <v>137</v>
      </c>
      <c r="L40" s="52" t="s">
        <v>43</v>
      </c>
      <c r="M40" s="52" t="s">
        <v>138</v>
      </c>
      <c r="N40" s="24">
        <v>0</v>
      </c>
      <c r="O40" s="26">
        <f t="shared" si="2"/>
        <v>31091.895</v>
      </c>
      <c r="P40" s="26">
        <f t="shared" si="1"/>
        <v>31091.895</v>
      </c>
      <c r="Q40" s="26">
        <v>0</v>
      </c>
      <c r="R40" s="24"/>
      <c r="S40" s="24"/>
    </row>
    <row r="41" s="2" customFormat="1" ht="24.95" customHeight="1" spans="1:19">
      <c r="A41" s="24">
        <v>34</v>
      </c>
      <c r="B41" s="25" t="s">
        <v>139</v>
      </c>
      <c r="C41" s="24" t="s">
        <v>28</v>
      </c>
      <c r="D41" s="25" t="s">
        <v>40</v>
      </c>
      <c r="E41" s="25" t="s">
        <v>30</v>
      </c>
      <c r="F41" s="26">
        <f t="shared" ref="F41:F61" si="3">G41+H41</f>
        <v>194.65</v>
      </c>
      <c r="G41" s="27">
        <v>71.65</v>
      </c>
      <c r="H41" s="27">
        <v>123</v>
      </c>
      <c r="I41" s="24">
        <v>0</v>
      </c>
      <c r="J41" s="25" t="s">
        <v>140</v>
      </c>
      <c r="K41" s="52" t="s">
        <v>58</v>
      </c>
      <c r="L41" s="52" t="s">
        <v>43</v>
      </c>
      <c r="M41" s="52" t="s">
        <v>141</v>
      </c>
      <c r="N41" s="24">
        <v>0</v>
      </c>
      <c r="O41" s="26">
        <f t="shared" si="2"/>
        <v>40122.23125</v>
      </c>
      <c r="P41" s="26">
        <f t="shared" ref="P41:P61" si="4">O41-N41</f>
        <v>40122.23125</v>
      </c>
      <c r="Q41" s="26">
        <v>0</v>
      </c>
      <c r="R41" s="24"/>
      <c r="S41" s="24"/>
    </row>
    <row r="42" s="2" customFormat="1" ht="24.95" customHeight="1" spans="1:19">
      <c r="A42" s="24">
        <v>35</v>
      </c>
      <c r="B42" s="25" t="s">
        <v>142</v>
      </c>
      <c r="C42" s="24" t="s">
        <v>28</v>
      </c>
      <c r="D42" s="25" t="s">
        <v>40</v>
      </c>
      <c r="E42" s="25" t="s">
        <v>30</v>
      </c>
      <c r="F42" s="26">
        <f t="shared" si="3"/>
        <v>163.72</v>
      </c>
      <c r="G42" s="27">
        <v>65.72</v>
      </c>
      <c r="H42" s="27">
        <v>98</v>
      </c>
      <c r="I42" s="24">
        <v>0</v>
      </c>
      <c r="J42" s="25" t="s">
        <v>143</v>
      </c>
      <c r="K42" s="52" t="s">
        <v>50</v>
      </c>
      <c r="L42" s="52" t="s">
        <v>43</v>
      </c>
      <c r="M42" s="52" t="s">
        <v>144</v>
      </c>
      <c r="N42" s="24">
        <v>0</v>
      </c>
      <c r="O42" s="26">
        <f t="shared" si="2"/>
        <v>33746.785</v>
      </c>
      <c r="P42" s="26">
        <f t="shared" si="4"/>
        <v>33746.785</v>
      </c>
      <c r="Q42" s="26">
        <v>0</v>
      </c>
      <c r="R42" s="24"/>
      <c r="S42" s="24"/>
    </row>
    <row r="43" s="2" customFormat="1" ht="24.95" customHeight="1" spans="1:19">
      <c r="A43" s="24">
        <v>36</v>
      </c>
      <c r="B43" s="25" t="s">
        <v>145</v>
      </c>
      <c r="C43" s="24" t="s">
        <v>28</v>
      </c>
      <c r="D43" s="25" t="s">
        <v>40</v>
      </c>
      <c r="E43" s="25" t="s">
        <v>30</v>
      </c>
      <c r="F43" s="26">
        <f t="shared" si="3"/>
        <v>116.37</v>
      </c>
      <c r="G43" s="27">
        <v>53.37</v>
      </c>
      <c r="H43" s="27">
        <v>63</v>
      </c>
      <c r="I43" s="24">
        <v>0</v>
      </c>
      <c r="J43" s="25" t="s">
        <v>146</v>
      </c>
      <c r="K43" s="52" t="s">
        <v>137</v>
      </c>
      <c r="L43" s="52" t="s">
        <v>43</v>
      </c>
      <c r="M43" s="52" t="s">
        <v>147</v>
      </c>
      <c r="N43" s="24">
        <v>0</v>
      </c>
      <c r="O43" s="26">
        <f t="shared" si="2"/>
        <v>23986.76625</v>
      </c>
      <c r="P43" s="26">
        <f t="shared" si="4"/>
        <v>23986.76625</v>
      </c>
      <c r="Q43" s="26">
        <v>0</v>
      </c>
      <c r="R43" s="24"/>
      <c r="S43" s="24"/>
    </row>
    <row r="44" s="2" customFormat="1" ht="24.95" customHeight="1" spans="1:19">
      <c r="A44" s="24">
        <v>37</v>
      </c>
      <c r="B44" s="25" t="s">
        <v>148</v>
      </c>
      <c r="C44" s="24" t="s">
        <v>28</v>
      </c>
      <c r="D44" s="25" t="s">
        <v>40</v>
      </c>
      <c r="E44" s="25" t="s">
        <v>30</v>
      </c>
      <c r="F44" s="26">
        <f t="shared" si="3"/>
        <v>298.47</v>
      </c>
      <c r="G44" s="27">
        <v>124.47</v>
      </c>
      <c r="H44" s="27">
        <v>174</v>
      </c>
      <c r="I44" s="24">
        <v>0</v>
      </c>
      <c r="J44" s="25" t="s">
        <v>149</v>
      </c>
      <c r="K44" s="52" t="s">
        <v>32</v>
      </c>
      <c r="L44" s="52" t="s">
        <v>43</v>
      </c>
      <c r="M44" s="52" t="s">
        <v>150</v>
      </c>
      <c r="N44" s="24">
        <v>0</v>
      </c>
      <c r="O44" s="26">
        <f t="shared" si="2"/>
        <v>61522.12875</v>
      </c>
      <c r="P44" s="26">
        <f t="shared" si="4"/>
        <v>61522.12875</v>
      </c>
      <c r="Q44" s="26">
        <v>0</v>
      </c>
      <c r="R44" s="24"/>
      <c r="S44" s="24"/>
    </row>
    <row r="45" s="2" customFormat="1" ht="24.95" customHeight="1" spans="1:19">
      <c r="A45" s="24">
        <v>38</v>
      </c>
      <c r="B45" s="25" t="s">
        <v>151</v>
      </c>
      <c r="C45" s="24" t="s">
        <v>28</v>
      </c>
      <c r="D45" s="25" t="s">
        <v>40</v>
      </c>
      <c r="E45" s="25" t="s">
        <v>30</v>
      </c>
      <c r="F45" s="26">
        <f t="shared" si="3"/>
        <v>147.06</v>
      </c>
      <c r="G45" s="27">
        <v>60.06</v>
      </c>
      <c r="H45" s="27">
        <v>87</v>
      </c>
      <c r="I45" s="24">
        <v>0</v>
      </c>
      <c r="J45" s="25" t="s">
        <v>152</v>
      </c>
      <c r="K45" s="52" t="s">
        <v>153</v>
      </c>
      <c r="L45" s="52" t="s">
        <v>43</v>
      </c>
      <c r="M45" s="52" t="s">
        <v>154</v>
      </c>
      <c r="N45" s="24">
        <v>0</v>
      </c>
      <c r="O45" s="26">
        <f t="shared" si="2"/>
        <v>30312.7425</v>
      </c>
      <c r="P45" s="26">
        <f t="shared" si="4"/>
        <v>30312.7425</v>
      </c>
      <c r="Q45" s="26">
        <v>0</v>
      </c>
      <c r="R45" s="24"/>
      <c r="S45" s="24"/>
    </row>
    <row r="46" s="2" customFormat="1" ht="24.95" customHeight="1" spans="1:19">
      <c r="A46" s="24">
        <v>39</v>
      </c>
      <c r="B46" s="25" t="s">
        <v>151</v>
      </c>
      <c r="C46" s="24" t="s">
        <v>28</v>
      </c>
      <c r="D46" s="25" t="s">
        <v>40</v>
      </c>
      <c r="E46" s="25" t="s">
        <v>30</v>
      </c>
      <c r="F46" s="26">
        <f t="shared" si="3"/>
        <v>54.41</v>
      </c>
      <c r="G46" s="27">
        <v>38.41</v>
      </c>
      <c r="H46" s="27">
        <v>16</v>
      </c>
      <c r="I46" s="24">
        <v>0</v>
      </c>
      <c r="J46" s="25" t="s">
        <v>155</v>
      </c>
      <c r="K46" s="52" t="s">
        <v>62</v>
      </c>
      <c r="L46" s="52" t="s">
        <v>43</v>
      </c>
      <c r="M46" s="52" t="s">
        <v>156</v>
      </c>
      <c r="N46" s="24">
        <v>0</v>
      </c>
      <c r="O46" s="26">
        <f t="shared" si="2"/>
        <v>11215.26125</v>
      </c>
      <c r="P46" s="26">
        <f t="shared" si="4"/>
        <v>11215.26125</v>
      </c>
      <c r="Q46" s="26">
        <v>0</v>
      </c>
      <c r="R46" s="24"/>
      <c r="S46" s="24"/>
    </row>
    <row r="47" s="2" customFormat="1" ht="24.95" customHeight="1" spans="1:19">
      <c r="A47" s="24">
        <v>40</v>
      </c>
      <c r="B47" s="25" t="s">
        <v>157</v>
      </c>
      <c r="C47" s="24" t="s">
        <v>28</v>
      </c>
      <c r="D47" s="25" t="s">
        <v>40</v>
      </c>
      <c r="E47" s="25" t="s">
        <v>30</v>
      </c>
      <c r="F47" s="26">
        <f t="shared" si="3"/>
        <v>33</v>
      </c>
      <c r="G47" s="27">
        <v>33</v>
      </c>
      <c r="H47" s="27">
        <v>0</v>
      </c>
      <c r="I47" s="24">
        <v>0</v>
      </c>
      <c r="J47" s="25" t="s">
        <v>158</v>
      </c>
      <c r="K47" s="52" t="s">
        <v>159</v>
      </c>
      <c r="L47" s="52" t="s">
        <v>43</v>
      </c>
      <c r="M47" s="52" t="s">
        <v>160</v>
      </c>
      <c r="N47" s="24">
        <v>0</v>
      </c>
      <c r="O47" s="26">
        <f t="shared" si="2"/>
        <v>6802.125</v>
      </c>
      <c r="P47" s="26">
        <f t="shared" si="4"/>
        <v>6802.125</v>
      </c>
      <c r="Q47" s="26">
        <v>0</v>
      </c>
      <c r="R47" s="24"/>
      <c r="S47" s="24"/>
    </row>
    <row r="48" s="2" customFormat="1" ht="24.95" customHeight="1" spans="1:19">
      <c r="A48" s="24">
        <v>41</v>
      </c>
      <c r="B48" s="25" t="s">
        <v>157</v>
      </c>
      <c r="C48" s="24" t="s">
        <v>28</v>
      </c>
      <c r="D48" s="25" t="s">
        <v>40</v>
      </c>
      <c r="E48" s="25" t="s">
        <v>30</v>
      </c>
      <c r="F48" s="26">
        <f t="shared" si="3"/>
        <v>61.4</v>
      </c>
      <c r="G48" s="27">
        <v>42.4</v>
      </c>
      <c r="H48" s="27">
        <v>19</v>
      </c>
      <c r="I48" s="24">
        <v>0</v>
      </c>
      <c r="J48" s="25" t="s">
        <v>161</v>
      </c>
      <c r="K48" s="52" t="s">
        <v>162</v>
      </c>
      <c r="L48" s="52" t="s">
        <v>43</v>
      </c>
      <c r="M48" s="52" t="s">
        <v>163</v>
      </c>
      <c r="N48" s="24">
        <v>0</v>
      </c>
      <c r="O48" s="26">
        <f t="shared" si="2"/>
        <v>12656.075</v>
      </c>
      <c r="P48" s="26">
        <f t="shared" si="4"/>
        <v>12656.075</v>
      </c>
      <c r="Q48" s="26">
        <v>0</v>
      </c>
      <c r="R48" s="24"/>
      <c r="S48" s="24"/>
    </row>
    <row r="49" s="2" customFormat="1" ht="24.95" customHeight="1" spans="1:19">
      <c r="A49" s="24">
        <v>42</v>
      </c>
      <c r="B49" s="25" t="s">
        <v>157</v>
      </c>
      <c r="C49" s="24" t="s">
        <v>28</v>
      </c>
      <c r="D49" s="25" t="s">
        <v>40</v>
      </c>
      <c r="E49" s="25" t="s">
        <v>30</v>
      </c>
      <c r="F49" s="26">
        <f t="shared" si="3"/>
        <v>163</v>
      </c>
      <c r="G49" s="27">
        <v>94.36</v>
      </c>
      <c r="H49" s="27">
        <v>68.64</v>
      </c>
      <c r="I49" s="24">
        <v>0</v>
      </c>
      <c r="J49" s="25" t="s">
        <v>164</v>
      </c>
      <c r="K49" s="52" t="s">
        <v>122</v>
      </c>
      <c r="L49" s="52" t="s">
        <v>43</v>
      </c>
      <c r="M49" s="52" t="s">
        <v>165</v>
      </c>
      <c r="N49" s="24">
        <v>0</v>
      </c>
      <c r="O49" s="26">
        <f t="shared" si="2"/>
        <v>33598.375</v>
      </c>
      <c r="P49" s="26">
        <f t="shared" si="4"/>
        <v>33598.375</v>
      </c>
      <c r="Q49" s="26">
        <v>0</v>
      </c>
      <c r="R49" s="24"/>
      <c r="S49" s="24"/>
    </row>
    <row r="50" s="2" customFormat="1" ht="24.95" customHeight="1" spans="1:19">
      <c r="A50" s="24">
        <v>43</v>
      </c>
      <c r="B50" s="25" t="s">
        <v>157</v>
      </c>
      <c r="C50" s="24" t="s">
        <v>28</v>
      </c>
      <c r="D50" s="25" t="s">
        <v>40</v>
      </c>
      <c r="E50" s="25" t="s">
        <v>30</v>
      </c>
      <c r="F50" s="26">
        <f t="shared" si="3"/>
        <v>144.21</v>
      </c>
      <c r="G50" s="27">
        <v>129.21</v>
      </c>
      <c r="H50" s="27">
        <v>15</v>
      </c>
      <c r="I50" s="24">
        <v>0</v>
      </c>
      <c r="J50" s="25" t="s">
        <v>166</v>
      </c>
      <c r="K50" s="52" t="s">
        <v>167</v>
      </c>
      <c r="L50" s="52" t="s">
        <v>43</v>
      </c>
      <c r="M50" s="52" t="s">
        <v>168</v>
      </c>
      <c r="N50" s="24">
        <v>0</v>
      </c>
      <c r="O50" s="26">
        <f t="shared" si="2"/>
        <v>29725.28625</v>
      </c>
      <c r="P50" s="26">
        <f t="shared" si="4"/>
        <v>29725.28625</v>
      </c>
      <c r="Q50" s="26">
        <v>0</v>
      </c>
      <c r="R50" s="24"/>
      <c r="S50" s="24"/>
    </row>
    <row r="51" s="2" customFormat="1" ht="24.95" customHeight="1" spans="1:19">
      <c r="A51" s="24">
        <v>44</v>
      </c>
      <c r="B51" s="25" t="s">
        <v>157</v>
      </c>
      <c r="C51" s="24" t="s">
        <v>28</v>
      </c>
      <c r="D51" s="25" t="s">
        <v>40</v>
      </c>
      <c r="E51" s="25" t="s">
        <v>30</v>
      </c>
      <c r="F51" s="26">
        <f t="shared" si="3"/>
        <v>134.45</v>
      </c>
      <c r="G51" s="27">
        <v>52.45</v>
      </c>
      <c r="H51" s="27">
        <v>82</v>
      </c>
      <c r="I51" s="24">
        <v>0</v>
      </c>
      <c r="J51" s="25" t="s">
        <v>169</v>
      </c>
      <c r="K51" s="52" t="s">
        <v>62</v>
      </c>
      <c r="L51" s="52" t="s">
        <v>43</v>
      </c>
      <c r="M51" s="52" t="s">
        <v>170</v>
      </c>
      <c r="N51" s="24">
        <v>0</v>
      </c>
      <c r="O51" s="26">
        <f t="shared" si="2"/>
        <v>27713.50625</v>
      </c>
      <c r="P51" s="26">
        <f t="shared" si="4"/>
        <v>27713.50625</v>
      </c>
      <c r="Q51" s="26">
        <v>0</v>
      </c>
      <c r="R51" s="24"/>
      <c r="S51" s="24"/>
    </row>
    <row r="52" s="2" customFormat="1" ht="24.95" customHeight="1" spans="1:19">
      <c r="A52" s="24">
        <v>45</v>
      </c>
      <c r="B52" s="25" t="s">
        <v>157</v>
      </c>
      <c r="C52" s="24" t="s">
        <v>28</v>
      </c>
      <c r="D52" s="25" t="s">
        <v>40</v>
      </c>
      <c r="E52" s="25" t="s">
        <v>30</v>
      </c>
      <c r="F52" s="26">
        <f t="shared" si="3"/>
        <v>140.06</v>
      </c>
      <c r="G52" s="27">
        <v>54.06</v>
      </c>
      <c r="H52" s="27">
        <v>86</v>
      </c>
      <c r="I52" s="24">
        <v>0</v>
      </c>
      <c r="J52" s="25" t="s">
        <v>171</v>
      </c>
      <c r="K52" s="52" t="s">
        <v>58</v>
      </c>
      <c r="L52" s="52" t="s">
        <v>43</v>
      </c>
      <c r="M52" s="52" t="s">
        <v>172</v>
      </c>
      <c r="N52" s="24">
        <v>0</v>
      </c>
      <c r="O52" s="26">
        <f t="shared" si="2"/>
        <v>28869.8675</v>
      </c>
      <c r="P52" s="26">
        <f t="shared" si="4"/>
        <v>28869.8675</v>
      </c>
      <c r="Q52" s="26">
        <v>0</v>
      </c>
      <c r="R52" s="24"/>
      <c r="S52" s="24"/>
    </row>
    <row r="53" s="2" customFormat="1" ht="24.95" customHeight="1" spans="1:19">
      <c r="A53" s="24">
        <v>46</v>
      </c>
      <c r="B53" s="25" t="s">
        <v>173</v>
      </c>
      <c r="C53" s="24" t="s">
        <v>28</v>
      </c>
      <c r="D53" s="25" t="s">
        <v>174</v>
      </c>
      <c r="E53" s="25" t="s">
        <v>30</v>
      </c>
      <c r="F53" s="26">
        <f t="shared" ref="F53:F61" si="5">G53+H53</f>
        <v>401.4</v>
      </c>
      <c r="G53" s="27">
        <v>90.4</v>
      </c>
      <c r="H53" s="27">
        <v>311</v>
      </c>
      <c r="I53" s="24">
        <v>0</v>
      </c>
      <c r="J53" s="25" t="s">
        <v>175</v>
      </c>
      <c r="K53" s="52" t="s">
        <v>176</v>
      </c>
      <c r="L53" s="52" t="s">
        <v>177</v>
      </c>
      <c r="M53" s="52" t="s">
        <v>178</v>
      </c>
      <c r="N53" s="24">
        <v>0</v>
      </c>
      <c r="O53" s="26">
        <f t="shared" ref="O53:O62" si="6">206.125*F53</f>
        <v>82738.575</v>
      </c>
      <c r="P53" s="26">
        <f t="shared" ref="P53:P61" si="7">O53-N53</f>
        <v>82738.575</v>
      </c>
      <c r="Q53" s="26">
        <v>0</v>
      </c>
      <c r="R53" s="24"/>
      <c r="S53" s="24"/>
    </row>
    <row r="54" s="2" customFormat="1" ht="24.95" customHeight="1" spans="1:19">
      <c r="A54" s="24">
        <v>47</v>
      </c>
      <c r="B54" s="25" t="s">
        <v>179</v>
      </c>
      <c r="C54" s="24" t="s">
        <v>28</v>
      </c>
      <c r="D54" s="25" t="s">
        <v>180</v>
      </c>
      <c r="E54" s="25" t="s">
        <v>30</v>
      </c>
      <c r="F54" s="26">
        <f t="shared" si="5"/>
        <v>214.86</v>
      </c>
      <c r="G54" s="27">
        <v>144.86</v>
      </c>
      <c r="H54" s="27">
        <v>70</v>
      </c>
      <c r="I54" s="24">
        <v>0</v>
      </c>
      <c r="J54" s="25" t="s">
        <v>181</v>
      </c>
      <c r="K54" s="52" t="s">
        <v>182</v>
      </c>
      <c r="L54" s="52" t="s">
        <v>183</v>
      </c>
      <c r="M54" s="52" t="s">
        <v>184</v>
      </c>
      <c r="N54" s="24">
        <v>0</v>
      </c>
      <c r="O54" s="26">
        <f t="shared" si="6"/>
        <v>44288.0175</v>
      </c>
      <c r="P54" s="26">
        <f t="shared" si="7"/>
        <v>44288.0175</v>
      </c>
      <c r="Q54" s="26">
        <v>0</v>
      </c>
      <c r="R54" s="24"/>
      <c r="S54" s="24"/>
    </row>
    <row r="55" s="2" customFormat="1" ht="24.95" customHeight="1" spans="1:19">
      <c r="A55" s="24">
        <v>48</v>
      </c>
      <c r="B55" s="25" t="s">
        <v>185</v>
      </c>
      <c r="C55" s="24" t="s">
        <v>28</v>
      </c>
      <c r="D55" s="25" t="s">
        <v>180</v>
      </c>
      <c r="E55" s="25" t="s">
        <v>30</v>
      </c>
      <c r="F55" s="26">
        <f t="shared" si="5"/>
        <v>329.34</v>
      </c>
      <c r="G55" s="27">
        <v>123.34</v>
      </c>
      <c r="H55" s="27">
        <v>206</v>
      </c>
      <c r="I55" s="24">
        <v>0</v>
      </c>
      <c r="J55" s="25" t="s">
        <v>186</v>
      </c>
      <c r="K55" s="52" t="s">
        <v>187</v>
      </c>
      <c r="L55" s="52" t="s">
        <v>183</v>
      </c>
      <c r="M55" s="52" t="s">
        <v>188</v>
      </c>
      <c r="N55" s="24">
        <v>0</v>
      </c>
      <c r="O55" s="26">
        <f t="shared" si="6"/>
        <v>67885.2075</v>
      </c>
      <c r="P55" s="26">
        <f t="shared" si="7"/>
        <v>67885.2075</v>
      </c>
      <c r="Q55" s="26">
        <v>0</v>
      </c>
      <c r="R55" s="24"/>
      <c r="S55" s="24"/>
    </row>
    <row r="56" s="2" customFormat="1" ht="24.95" customHeight="1" spans="1:19">
      <c r="A56" s="24">
        <v>49</v>
      </c>
      <c r="B56" s="25" t="s">
        <v>189</v>
      </c>
      <c r="C56" s="24" t="s">
        <v>28</v>
      </c>
      <c r="D56" s="25" t="s">
        <v>180</v>
      </c>
      <c r="E56" s="25" t="s">
        <v>30</v>
      </c>
      <c r="F56" s="26">
        <f t="shared" si="5"/>
        <v>186.02</v>
      </c>
      <c r="G56" s="27">
        <v>79.02</v>
      </c>
      <c r="H56" s="27">
        <v>107</v>
      </c>
      <c r="I56" s="24">
        <v>0</v>
      </c>
      <c r="J56" s="25" t="s">
        <v>190</v>
      </c>
      <c r="K56" s="52" t="s">
        <v>191</v>
      </c>
      <c r="L56" s="52" t="s">
        <v>183</v>
      </c>
      <c r="M56" s="52" t="s">
        <v>192</v>
      </c>
      <c r="N56" s="24">
        <v>0</v>
      </c>
      <c r="O56" s="26">
        <f t="shared" si="6"/>
        <v>38343.3725</v>
      </c>
      <c r="P56" s="26">
        <f t="shared" si="7"/>
        <v>38343.3725</v>
      </c>
      <c r="Q56" s="26">
        <v>0</v>
      </c>
      <c r="R56" s="24"/>
      <c r="S56" s="24"/>
    </row>
    <row r="57" s="2" customFormat="1" ht="24.95" customHeight="1" spans="1:19">
      <c r="A57" s="24">
        <v>50</v>
      </c>
      <c r="B57" s="25" t="s">
        <v>193</v>
      </c>
      <c r="C57" s="24" t="s">
        <v>28</v>
      </c>
      <c r="D57" s="25" t="s">
        <v>180</v>
      </c>
      <c r="E57" s="25" t="s">
        <v>30</v>
      </c>
      <c r="F57" s="26">
        <f t="shared" si="5"/>
        <v>217.55</v>
      </c>
      <c r="G57" s="27">
        <v>99.55</v>
      </c>
      <c r="H57" s="27">
        <v>118</v>
      </c>
      <c r="I57" s="24">
        <v>0</v>
      </c>
      <c r="J57" s="25" t="s">
        <v>194</v>
      </c>
      <c r="K57" s="52" t="s">
        <v>187</v>
      </c>
      <c r="L57" s="52" t="s">
        <v>183</v>
      </c>
      <c r="M57" s="52" t="s">
        <v>195</v>
      </c>
      <c r="N57" s="24">
        <v>0</v>
      </c>
      <c r="O57" s="26">
        <f t="shared" si="6"/>
        <v>44842.49375</v>
      </c>
      <c r="P57" s="26">
        <f t="shared" si="7"/>
        <v>44842.49375</v>
      </c>
      <c r="Q57" s="26">
        <v>0</v>
      </c>
      <c r="R57" s="24"/>
      <c r="S57" s="24"/>
    </row>
    <row r="58" s="2" customFormat="1" ht="24.95" customHeight="1" spans="1:19">
      <c r="A58" s="24">
        <v>51</v>
      </c>
      <c r="B58" s="25" t="s">
        <v>196</v>
      </c>
      <c r="C58" s="24" t="s">
        <v>28</v>
      </c>
      <c r="D58" s="25" t="s">
        <v>180</v>
      </c>
      <c r="E58" s="25" t="s">
        <v>30</v>
      </c>
      <c r="F58" s="26">
        <f t="shared" si="5"/>
        <v>150.39</v>
      </c>
      <c r="G58" s="27">
        <v>71.39</v>
      </c>
      <c r="H58" s="27">
        <v>79</v>
      </c>
      <c r="I58" s="24">
        <v>0</v>
      </c>
      <c r="J58" s="25" t="s">
        <v>197</v>
      </c>
      <c r="K58" s="52" t="s">
        <v>198</v>
      </c>
      <c r="L58" s="52" t="s">
        <v>183</v>
      </c>
      <c r="M58" s="52" t="s">
        <v>199</v>
      </c>
      <c r="N58" s="24">
        <v>0</v>
      </c>
      <c r="O58" s="26">
        <f t="shared" si="6"/>
        <v>30999.13875</v>
      </c>
      <c r="P58" s="26">
        <f t="shared" si="7"/>
        <v>30999.13875</v>
      </c>
      <c r="Q58" s="26">
        <v>0</v>
      </c>
      <c r="R58" s="24"/>
      <c r="S58" s="24"/>
    </row>
    <row r="59" s="2" customFormat="1" ht="24.95" customHeight="1" spans="1:19">
      <c r="A59" s="24">
        <v>52</v>
      </c>
      <c r="B59" s="25" t="s">
        <v>200</v>
      </c>
      <c r="C59" s="24" t="s">
        <v>28</v>
      </c>
      <c r="D59" s="25" t="s">
        <v>201</v>
      </c>
      <c r="E59" s="25" t="s">
        <v>30</v>
      </c>
      <c r="F59" s="26">
        <f t="shared" si="5"/>
        <v>78.72</v>
      </c>
      <c r="G59" s="27">
        <v>15.72</v>
      </c>
      <c r="H59" s="27">
        <v>63</v>
      </c>
      <c r="I59" s="24">
        <v>0</v>
      </c>
      <c r="J59" s="25" t="s">
        <v>202</v>
      </c>
      <c r="K59" s="52" t="s">
        <v>203</v>
      </c>
      <c r="L59" s="52" t="s">
        <v>204</v>
      </c>
      <c r="M59" s="52" t="s">
        <v>205</v>
      </c>
      <c r="N59" s="24">
        <v>0</v>
      </c>
      <c r="O59" s="26">
        <f t="shared" si="6"/>
        <v>16226.16</v>
      </c>
      <c r="P59" s="26">
        <f t="shared" si="7"/>
        <v>16226.16</v>
      </c>
      <c r="Q59" s="26">
        <v>0</v>
      </c>
      <c r="R59" s="24"/>
      <c r="S59" s="24"/>
    </row>
    <row r="60" s="2" customFormat="1" ht="24.95" customHeight="1" spans="1:19">
      <c r="A60" s="24">
        <v>53</v>
      </c>
      <c r="B60" s="25" t="s">
        <v>206</v>
      </c>
      <c r="C60" s="24" t="s">
        <v>28</v>
      </c>
      <c r="D60" s="25" t="s">
        <v>201</v>
      </c>
      <c r="E60" s="25" t="s">
        <v>30</v>
      </c>
      <c r="F60" s="26">
        <f t="shared" si="5"/>
        <v>91.84</v>
      </c>
      <c r="G60" s="27">
        <v>91.84</v>
      </c>
      <c r="H60" s="27">
        <v>0</v>
      </c>
      <c r="I60" s="24">
        <v>0</v>
      </c>
      <c r="J60" s="25" t="s">
        <v>207</v>
      </c>
      <c r="K60" s="52" t="s">
        <v>208</v>
      </c>
      <c r="L60" s="52" t="s">
        <v>204</v>
      </c>
      <c r="M60" s="52" t="s">
        <v>209</v>
      </c>
      <c r="N60" s="24">
        <v>0</v>
      </c>
      <c r="O60" s="26">
        <f t="shared" si="6"/>
        <v>18930.52</v>
      </c>
      <c r="P60" s="26">
        <f t="shared" si="7"/>
        <v>18930.52</v>
      </c>
      <c r="Q60" s="26">
        <v>0</v>
      </c>
      <c r="R60" s="24"/>
      <c r="S60" s="24"/>
    </row>
    <row r="61" s="2" customFormat="1" ht="24.95" customHeight="1" spans="1:19">
      <c r="A61" s="24">
        <v>54</v>
      </c>
      <c r="B61" s="25" t="s">
        <v>210</v>
      </c>
      <c r="C61" s="24" t="s">
        <v>28</v>
      </c>
      <c r="D61" s="25" t="s">
        <v>201</v>
      </c>
      <c r="E61" s="25" t="s">
        <v>30</v>
      </c>
      <c r="F61" s="26">
        <f t="shared" si="5"/>
        <v>369.55</v>
      </c>
      <c r="G61" s="27">
        <v>99.55</v>
      </c>
      <c r="H61" s="27">
        <v>270</v>
      </c>
      <c r="I61" s="24">
        <v>0</v>
      </c>
      <c r="J61" s="25" t="s">
        <v>211</v>
      </c>
      <c r="K61" s="52" t="s">
        <v>212</v>
      </c>
      <c r="L61" s="52" t="s">
        <v>204</v>
      </c>
      <c r="M61" s="52" t="s">
        <v>213</v>
      </c>
      <c r="N61" s="24">
        <v>0</v>
      </c>
      <c r="O61" s="26">
        <f t="shared" si="6"/>
        <v>76173.49375</v>
      </c>
      <c r="P61" s="26">
        <f t="shared" si="7"/>
        <v>76173.49375</v>
      </c>
      <c r="Q61" s="26">
        <v>0</v>
      </c>
      <c r="R61" s="24"/>
      <c r="S61" s="24"/>
    </row>
    <row r="62" s="2" customFormat="1" ht="27" customHeight="1" spans="1:19">
      <c r="A62" s="29" t="s">
        <v>214</v>
      </c>
      <c r="B62" s="30"/>
      <c r="C62" s="30"/>
      <c r="D62" s="30"/>
      <c r="E62" s="31"/>
      <c r="F62" s="26">
        <f>SUM(F8:F61)</f>
        <v>9520.09</v>
      </c>
      <c r="G62" s="26">
        <f>SUM(G8:G61)</f>
        <v>4445.28</v>
      </c>
      <c r="H62" s="26">
        <f>SUM(H8:H61)</f>
        <v>5074.81</v>
      </c>
      <c r="I62" s="26">
        <f>SUM(I8:I61)</f>
        <v>0</v>
      </c>
      <c r="J62" s="26"/>
      <c r="K62" s="26"/>
      <c r="L62" s="26"/>
      <c r="M62" s="26"/>
      <c r="N62" s="26">
        <f>SUM(N8:N61)</f>
        <v>8494</v>
      </c>
      <c r="O62" s="26">
        <f t="shared" si="6"/>
        <v>1962328.55125</v>
      </c>
      <c r="P62" s="26">
        <f>SUM(P8:P61)</f>
        <v>1954029.95875</v>
      </c>
      <c r="Q62" s="26">
        <f>SUM(Q8:Q61)</f>
        <v>195.407500000001</v>
      </c>
      <c r="R62" s="26"/>
      <c r="S62" s="26"/>
    </row>
    <row r="63" ht="48" customHeight="1" spans="1:19">
      <c r="A63" s="32"/>
      <c r="B63" s="32"/>
      <c r="C63" s="32"/>
      <c r="D63" s="32"/>
      <c r="E63" s="32"/>
      <c r="F63" s="33"/>
      <c r="G63" s="34"/>
      <c r="H63" s="35"/>
      <c r="I63" s="35"/>
      <c r="J63" s="36"/>
      <c r="K63" s="36"/>
      <c r="L63" s="36"/>
      <c r="M63" s="36"/>
      <c r="N63" s="36"/>
      <c r="O63" s="36"/>
      <c r="P63" s="36"/>
      <c r="Q63" s="36"/>
      <c r="R63" s="56"/>
      <c r="S63" s="56"/>
    </row>
    <row r="64" ht="48" customHeight="1" spans="1:19">
      <c r="A64" s="36"/>
      <c r="B64" s="36"/>
      <c r="C64" s="36"/>
      <c r="D64" s="36"/>
      <c r="E64" s="36"/>
      <c r="F64" s="33"/>
      <c r="G64" s="35"/>
      <c r="H64" s="35"/>
      <c r="I64" s="35"/>
      <c r="J64" s="36"/>
      <c r="K64" s="36"/>
      <c r="L64" s="36"/>
      <c r="M64" s="36"/>
      <c r="N64" s="36"/>
      <c r="O64" s="36"/>
      <c r="P64" s="36"/>
      <c r="Q64" s="36"/>
      <c r="R64" s="56"/>
      <c r="S64" s="56"/>
    </row>
    <row r="65" ht="48" customHeight="1" spans="1:19">
      <c r="A65" s="36"/>
      <c r="B65" s="36"/>
      <c r="C65" s="36"/>
      <c r="D65" s="36"/>
      <c r="E65" s="36"/>
      <c r="F65" s="33"/>
      <c r="G65" s="35"/>
      <c r="H65" s="35"/>
      <c r="I65" s="35"/>
      <c r="J65" s="36"/>
      <c r="K65" s="36"/>
      <c r="L65" s="36"/>
      <c r="M65" s="36"/>
      <c r="N65" s="36"/>
      <c r="O65" s="36"/>
      <c r="P65" s="36"/>
      <c r="Q65" s="36"/>
      <c r="R65" s="56"/>
      <c r="S65" s="56"/>
    </row>
    <row r="66" spans="1:19">
      <c r="A66" s="56"/>
      <c r="B66" s="56"/>
      <c r="C66" s="56"/>
      <c r="D66" s="56"/>
      <c r="E66" s="56"/>
      <c r="F66" s="57"/>
      <c r="G66" s="58"/>
      <c r="H66" s="58"/>
      <c r="I66" s="56"/>
      <c r="J66" s="56"/>
      <c r="K66" s="56"/>
      <c r="L66" s="56"/>
      <c r="M66" s="56"/>
      <c r="N66" s="56"/>
      <c r="O66" s="57"/>
      <c r="P66" s="57"/>
      <c r="Q66" s="57"/>
      <c r="R66" s="56"/>
      <c r="S66" s="56"/>
    </row>
    <row r="67" spans="1:19">
      <c r="A67" s="56"/>
      <c r="B67" s="56"/>
      <c r="C67" s="56"/>
      <c r="D67" s="56"/>
      <c r="E67" s="56"/>
      <c r="F67" s="57"/>
      <c r="G67" s="58"/>
      <c r="H67" s="58"/>
      <c r="I67" s="56"/>
      <c r="J67" s="56"/>
      <c r="K67" s="56"/>
      <c r="L67" s="56"/>
      <c r="M67" s="56"/>
      <c r="N67" s="56"/>
      <c r="O67" s="57"/>
      <c r="P67" s="57"/>
      <c r="Q67" s="57"/>
      <c r="R67" s="56"/>
      <c r="S67" s="56"/>
    </row>
    <row r="68" spans="1:19">
      <c r="A68" s="56"/>
      <c r="B68" s="56"/>
      <c r="C68" s="56"/>
      <c r="D68" s="56"/>
      <c r="E68" s="56"/>
      <c r="F68" s="57"/>
      <c r="G68" s="58"/>
      <c r="H68" s="58"/>
      <c r="I68" s="56"/>
      <c r="J68" s="56"/>
      <c r="K68" s="56"/>
      <c r="L68" s="56"/>
      <c r="M68" s="56"/>
      <c r="N68" s="56"/>
      <c r="O68" s="57"/>
      <c r="P68" s="57"/>
      <c r="Q68" s="57"/>
      <c r="R68" s="56"/>
      <c r="S68" s="56"/>
    </row>
    <row r="69" spans="1:19">
      <c r="A69" s="56"/>
      <c r="B69" s="56"/>
      <c r="C69" s="56"/>
      <c r="D69" s="56"/>
      <c r="E69" s="56"/>
      <c r="F69" s="57"/>
      <c r="G69" s="58"/>
      <c r="H69" s="58"/>
      <c r="I69" s="56"/>
      <c r="J69" s="56"/>
      <c r="K69" s="56"/>
      <c r="L69" s="56"/>
      <c r="M69" s="56"/>
      <c r="N69" s="56"/>
      <c r="O69" s="57"/>
      <c r="P69" s="57"/>
      <c r="Q69" s="57"/>
      <c r="R69" s="56"/>
      <c r="S69" s="56"/>
    </row>
  </sheetData>
  <mergeCells count="30">
    <mergeCell ref="A1:P1"/>
    <mergeCell ref="A2:L2"/>
    <mergeCell ref="A3:K3"/>
    <mergeCell ref="A4:K4"/>
    <mergeCell ref="C5:E5"/>
    <mergeCell ref="F5:I5"/>
    <mergeCell ref="J5:N5"/>
    <mergeCell ref="A62:E62"/>
    <mergeCell ref="A63:P63"/>
    <mergeCell ref="A64:P64"/>
    <mergeCell ref="A65:P6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5:O7"/>
    <mergeCell ref="P5:P7"/>
    <mergeCell ref="Q5:Q7"/>
    <mergeCell ref="R5:R7"/>
    <mergeCell ref="S5:S7"/>
  </mergeCells>
  <pageMargins left="0.156944444444444" right="0.472222222222222" top="0.751388888888889" bottom="0.751388888888889" header="0.298611111111111" footer="0.298611111111111"/>
  <pageSetup paperSize="9" scale="50" fitToHeight="0" orientation="landscape" horizontalDpi="600"/>
  <headerFooter>
    <oddFooter>&amp;C第 &amp;P 页，共 &amp;N 页</oddFooter>
  </headerFooter>
  <ignoredErrors>
    <ignoredError sqref="O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cqxw</dc:creator>
  <cp:lastModifiedBy>Administrator</cp:lastModifiedBy>
  <cp:revision>1</cp:revision>
  <dcterms:created xsi:type="dcterms:W3CDTF">2013-06-05T08:19:00Z</dcterms:created>
  <cp:lastPrinted>2018-05-03T02:09:00Z</cp:lastPrinted>
  <dcterms:modified xsi:type="dcterms:W3CDTF">2023-03-01T06:12:56Z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  <property fmtid="{D5CDD505-2E9C-101B-9397-08002B2CF9AE}" pid="4" name="ICV">
    <vt:lpwstr>9EB8A26D3BB7455A8A782E5496B7C61E</vt:lpwstr>
  </property>
</Properties>
</file>