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definedNames>
    <definedName name="_xlnm.Print_Titles" localSheetId="2">表二!$2:$6</definedName>
    <definedName name="_xlnm.Print_Titles" localSheetId="7">表七!$2:$6</definedName>
    <definedName name="_xlnm.Print_Titles" localSheetId="8">表八!$2:$5</definedName>
  </definedNames>
  <calcPr calcId="144525"/>
</workbook>
</file>

<file path=xl/sharedStrings.xml><?xml version="1.0" encoding="utf-8"?>
<sst xmlns="http://schemas.openxmlformats.org/spreadsheetml/2006/main" count="613" uniqueCount="336">
  <si>
    <t>2022年部门预算公开表</t>
  </si>
  <si>
    <t>忠县教育委员会</t>
  </si>
  <si>
    <t>（公章）</t>
  </si>
  <si>
    <t>报送日期：2022年2月16日</t>
  </si>
  <si>
    <t>单位负责人签章：易会          财务负责人签章：陈吉明        制表人签章：阮群玲</t>
  </si>
  <si>
    <t>表一</t>
  </si>
  <si>
    <t>财政拨款收支总表</t>
  </si>
  <si>
    <t>单位：元</t>
  </si>
  <si>
    <t>收入</t>
  </si>
  <si>
    <t>支出</t>
  </si>
  <si>
    <t>项目</t>
  </si>
  <si>
    <t>预算数</t>
  </si>
  <si>
    <t>合        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</si>
  <si>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</si>
  <si>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</si>
  <si>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</si>
  <si>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</si>
  <si>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</si>
  <si>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</si>
  <si>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</si>
  <si>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 xml:space="preserve"> </t>
  </si>
  <si>
    <t>政府性基金预算资金</t>
  </si>
  <si>
    <t>公共安全支出</t>
  </si>
  <si>
    <t>国有资本经营预算资金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</si>
  <si>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</si>
  <si>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</si>
  <si>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</si>
  <si>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</si>
  <si>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</si>
  <si>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</si>
  <si>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</si>
  <si>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</si>
  <si>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</si>
  <si>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</si>
  <si>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</si>
  <si>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</si>
  <si>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</si>
  <si>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灾害防治及应急管理支出</t>
  </si>
  <si>
    <t>其他支出</t>
  </si>
  <si>
    <t>债务付息支出</t>
  </si>
  <si>
    <t>债务发行费用支出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</si>
  <si>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</si>
  <si>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</si>
  <si>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</si>
  <si>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</si>
  <si>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</si>
  <si>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</si>
  <si>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</si>
  <si>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</si>
  <si>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</si>
  <si>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</si>
  <si>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</si>
  <si>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</si>
  <si>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</si>
  <si>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</si>
  <si>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</si>
  <si>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</si>
  <si>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</si>
  <si>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合计</t>
  </si>
  <si>
    <t>707</t>
  </si>
  <si>
    <t xml:space="preserve">  205</t>
  </si>
  <si>
    <t xml:space="preserve">  教育支出</t>
  </si>
  <si>
    <t xml:space="preserve">   20501</t>
  </si>
  <si>
    <t xml:space="preserve">   教育管理事务</t>
  </si>
  <si>
    <t xml:space="preserve">    行政运行</t>
  </si>
  <si>
    <t xml:space="preserve">    2050199</t>
  </si>
  <si>
    <t xml:space="preserve">    其他教育管理事务支出</t>
  </si>
  <si>
    <t xml:space="preserve">   20502</t>
  </si>
  <si>
    <t xml:space="preserve"> 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</si>
  <si>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</si>
  <si>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</si>
  <si>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</si>
  <si>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</si>
  <si>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</si>
  <si>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</si>
  <si>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</si>
  <si>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</si>
  <si>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20503</t>
  </si>
  <si>
    <t xml:space="preserve">   职业教育</t>
  </si>
  <si>
    <t xml:space="preserve">    2050302</t>
  </si>
  <si>
    <t xml:space="preserve">    中等职业教育</t>
  </si>
  <si>
    <t xml:space="preserve">   20507</t>
  </si>
  <si>
    <t xml:space="preserve">   特殊教育</t>
  </si>
  <si>
    <t xml:space="preserve">    特殊学校教育</t>
  </si>
  <si>
    <t xml:space="preserve">   20508</t>
  </si>
  <si>
    <t xml:space="preserve">   进修与培训</t>
  </si>
  <si>
    <t xml:space="preserve">    教师进修</t>
  </si>
  <si>
    <t xml:space="preserve">    2050803</t>
  </si>
  <si>
    <t xml:space="preserve">    培训支出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</si>
  <si>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</si>
  <si>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</si>
  <si>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</si>
  <si>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</si>
  <si>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</si>
  <si>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</si>
  <si>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</si>
  <si>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</si>
  <si>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</si>
  <si>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</si>
  <si>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</si>
  <si>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</si>
  <si>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</si>
  <si>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</si>
  <si>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</si>
  <si>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</si>
  <si>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</si>
  <si>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</si>
  <si>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</si>
  <si>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</si>
  <si>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</si>
  <si>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</si>
  <si>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</si>
  <si>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住房公积金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</si>
  <si>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</si>
  <si>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</si>
  <si>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</si>
  <si>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</si>
  <si>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</si>
  <si>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</si>
  <si>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</si>
  <si>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</si>
  <si>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</si>
  <si>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</si>
  <si>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t> 30101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</si>
  <si>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基本工资</t>
    </r>
  </si>
  <si>
    <t> 30102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</si>
  <si>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津贴补贴</t>
    </r>
  </si>
  <si>
    <t> 30103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</si>
  <si>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奖金</t>
    </r>
  </si>
  <si>
    <t> 30107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</si>
  <si>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绩效工资</t>
    </r>
  </si>
  <si>
    <t> 30108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</si>
  <si>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机关事业单位基本养老保险缴费</t>
    </r>
  </si>
  <si>
    <t> 30109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</si>
  <si>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职业年金缴费</t>
    </r>
  </si>
  <si>
    <t> 30110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</si>
  <si>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职工基本医疗保险缴费</t>
    </r>
  </si>
  <si>
    <t> 30112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</si>
  <si>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其他社会保障缴费</t>
    </r>
  </si>
  <si>
    <t> 30113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</si>
  <si>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住房公积金</t>
    </r>
  </si>
  <si>
    <t> 30114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</si>
  <si>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医疗费</t>
    </r>
  </si>
  <si>
    <t> 30199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</si>
  <si>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其他工资福利支出</t>
    </r>
  </si>
  <si>
    <t>302</t>
  </si>
  <si>
    <t>商品和服务支出</t>
  </si>
  <si>
    <t> 30201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</si>
  <si>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办公费</t>
    </r>
  </si>
  <si>
    <t> 30202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</si>
  <si>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印刷费</t>
    </r>
  </si>
  <si>
    <t> 30203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</si>
  <si>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咨询费</t>
    </r>
  </si>
  <si>
    <t> 30204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</si>
  <si>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手续费</t>
    </r>
  </si>
  <si>
    <t> 30205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</si>
  <si>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水费</t>
    </r>
  </si>
  <si>
    <t> 30206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</si>
  <si>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电费</t>
    </r>
  </si>
  <si>
    <t> 30207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</si>
  <si>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邮电费</t>
    </r>
  </si>
  <si>
    <t> 30209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</si>
  <si>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物业管理费</t>
    </r>
  </si>
  <si>
    <t> 30211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</si>
  <si>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差旅费</t>
    </r>
  </si>
  <si>
    <t> 30213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</si>
  <si>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维修（护）费</t>
    </r>
  </si>
  <si>
    <t> 30214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</si>
  <si>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租赁费</t>
    </r>
  </si>
  <si>
    <t> 30215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</si>
  <si>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会议费</t>
    </r>
  </si>
  <si>
    <t> 30216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</si>
  <si>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培训费</t>
    </r>
  </si>
  <si>
    <t> 30217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</si>
  <si>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公务接待费</t>
    </r>
  </si>
  <si>
    <t> 30218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</si>
  <si>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专用材料费</t>
    </r>
  </si>
  <si>
    <t> 30224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</si>
  <si>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被装购置费</t>
    </r>
  </si>
  <si>
    <t> 30225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</si>
  <si>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专用燃料费</t>
    </r>
  </si>
  <si>
    <t> 30226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</si>
  <si>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劳务费</t>
    </r>
  </si>
  <si>
    <t> 30227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</si>
  <si>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委托业务费</t>
    </r>
  </si>
  <si>
    <t> 30228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</si>
  <si>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工会经费</t>
    </r>
  </si>
  <si>
    <t> 30229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</si>
  <si>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福利费</t>
    </r>
  </si>
  <si>
    <t> 30231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</si>
  <si>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公务用车运行维护费</t>
    </r>
  </si>
  <si>
    <t> 30239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</si>
  <si>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其他交通费用</t>
    </r>
  </si>
  <si>
    <t> 30240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</si>
  <si>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税金及附加费用</t>
    </r>
  </si>
  <si>
    <t> 30299</t>
  </si>
  <si>
    <r>
      <rPr>
        <sz val="10"/>
        <color rgb="FF000000"/>
        <rFont val="方正仿宋_GBK"/>
        <charset val="134"/>
      </rPr>
      <t> </t>
    </r>
    <r>
      <rPr>
        <sz val="10"/>
        <color rgb="FF000000"/>
        <rFont val="宋体"/>
        <charset val="134"/>
      </rPr>
      <t>其他商品和服务支出</t>
    </r>
  </si>
  <si>
    <t>303</t>
  </si>
  <si>
    <t>对个人和家庭的补助</t>
  </si>
  <si>
    <t> 30301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</si>
  <si>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离休费</t>
    </r>
  </si>
  <si>
    <t> 30302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</si>
  <si>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退休费</t>
    </r>
  </si>
  <si>
    <t> 30305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</si>
  <si>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生活补助</t>
    </r>
  </si>
  <si>
    <t> 30307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</si>
  <si>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医疗费补助</t>
    </r>
  </si>
  <si>
    <t> 30399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</si>
  <si>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其他对个人和家庭的补助</t>
    </r>
  </si>
  <si>
    <t>309</t>
  </si>
  <si>
    <t>资本性支出（基本建设）</t>
  </si>
  <si>
    <t> 30902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</si>
  <si>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方正仿宋_GBK"/>
        <charset val="134"/>
      </rPr>
      <t>办公设备购置</t>
    </r>
  </si>
  <si>
    <t>310</t>
  </si>
  <si>
    <t>资本性支出</t>
  </si>
  <si>
    <t> 31002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</si>
  <si>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</si>
  <si>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</si>
  <si>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</si>
  <si>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</si>
  <si>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</si>
  <si>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</si>
  <si>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</si>
  <si>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</si>
  <si>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</si>
  <si>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</si>
  <si>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</si>
  <si>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基本支出</t>
  </si>
  <si>
    <t>项目支出</t>
  </si>
  <si>
    <t>本部门无政府性基金收支，故此表无数据。</t>
  </si>
  <si>
    <t>表六</t>
  </si>
  <si>
    <t>部门收支总表</t>
  </si>
  <si>
    <t>11</t>
  </si>
  <si>
    <t>12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</si>
  <si>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</si>
  <si>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</si>
  <si>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</si>
  <si>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</si>
  <si>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</si>
  <si>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34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</si>
  <si>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</si>
  <si>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</si>
  <si>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</si>
  <si>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</si>
  <si>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</si>
  <si>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</si>
  <si>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总    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</si>
  <si>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</si>
  <si>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</si>
  <si>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</si>
  <si>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</si>
  <si>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</si>
  <si>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</si>
  <si>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</si>
  <si>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</si>
  <si>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</si>
  <si>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 xml:space="preserve">    2050101</t>
  </si>
  <si>
    <t xml:space="preserve">    2050701</t>
  </si>
  <si>
    <t xml:space="preserve">    2050801</t>
  </si>
  <si>
    <t xml:space="preserve">    2101101</t>
  </si>
  <si>
    <t xml:space="preserve">    2101102</t>
  </si>
  <si>
    <t xml:space="preserve">    2101199</t>
  </si>
  <si>
    <t xml:space="preserve">    2210201</t>
  </si>
  <si>
    <t>表八</t>
  </si>
  <si>
    <t>部门支出总表</t>
  </si>
  <si>
    <t>表九</t>
  </si>
  <si>
    <t>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</si>
  <si>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</si>
  <si>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</si>
  <si>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</si>
  <si>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</si>
  <si>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</si>
  <si>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</si>
  <si>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</si>
  <si>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</si>
  <si>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部门（单位）整体绩效目标表</t>
  </si>
  <si>
    <t>部门(单位)名称</t>
  </si>
  <si>
    <t>部门支出预算数</t>
  </si>
  <si>
    <t>当年整体
绩效目标</t>
  </si>
  <si>
    <t>1.一是深入推进教育评价改革，构建科学的教育评价体系，健全各级各类学校教育质量评估机制，加大督促力度，提高教育督导水平根据全市统一部署，对标对表认真抓好义务教育质量评价工作。2.稳妥推进招生考试改革。完善初、高中学业水平考试制度，保证学生完成国家规定的各门课程学习，提高学生综合素质。完善重点高中指标到校政策，逐步加大学生综合素质评价在普通高中录取中的权重。科学下达小学、初中、高中招生计划，进一步完善义务教育阶段“线上线下”双通道阳光报名程序，妥善解决义务教育阶段入学热点、难点问题，小学严格执行免试就近入学，小学升初中执行“三对口”和统筹分配学位。3.推进集团化办学。充分发挥集团办学最大效益，逐步缩小城乡、校际之间办学差距，全面提高中小学教育教学质量，扩大优质教育资源覆盖面。4.打造特色校园文化。充分挖掘全县地方教育资源，力促学校因地制宜加强校园文化建设，提高校园文明水平，推进特色学校建设。5大力培养特色人才。讲好忠县“历史故事”“忠义故事”，增强学生对祖国、对家乡的自豪感和归属感。坚持立德树人根本任务，按照德智体美劳全面发展的要求，鼓励学生根据个人爱好，培养更多有特长的人才。6.坚持以活动、忠义读本等为载体，组织开展“中华魂”主题教育，推进“忠义文化”进校园、进教材、进课堂、进头脑、进考评，大力弘扬“忠勇、诚信、求实、创新”的新时期忠县教育精神。7.深入落实“双减”任务。做好质量提升工作，即作业设计质量、教师业务水平、课堂教学效率、课后服务质量。进一步加强学生“五项管理”，开齐开足并上好体育课，完善中招体考机制，推行“1+N”模式开展体育竞技活动，大力开展中学生排球运动会、校园足球联赛、儿童运动会、篮球运动会、中小学生田径运动会等，通过以赛促训，以训优赛，赛训结合，从而促进学生体质健康持续向好。8.加强师资培训。开展好联盟教研、网络教研、“蹲点”教研、“引领”教研等特色教研活动，提升各学校教学管理水平和教师的教学水平。同时利用国培、市培、县级培训和校本培训四级培训体系，让更多的优秀人才脱颖而出。9.确保系统安全稳定。持续做好安全法治教育和基层基础建设等工作，加强学生心理健康教育，有效提高学生安全防控能力，着力防范化解重大风险，努力营造平安和谐育人环境，确保非正常性死亡率、信访总量、师生犯罪率、安全事故总量“四个下降”。</t>
  </si>
  <si>
    <t>绩效指标</t>
  </si>
  <si>
    <t>指标</t>
  </si>
  <si>
    <t>指标权重</t>
  </si>
  <si>
    <t>计量单位</t>
  </si>
  <si>
    <t>指标性质</t>
  </si>
  <si>
    <t>指标值</t>
  </si>
  <si>
    <t>开展教研活动次数</t>
  </si>
  <si>
    <t>10</t>
  </si>
  <si>
    <t>场次</t>
  </si>
  <si>
    <t>≥</t>
  </si>
  <si>
    <t>200</t>
  </si>
  <si>
    <t>开展文体活动次数</t>
  </si>
  <si>
    <t>80</t>
  </si>
  <si>
    <t>培训人次</t>
  </si>
  <si>
    <t>人次</t>
  </si>
  <si>
    <t>5000</t>
  </si>
  <si>
    <t>学前教育普惠率</t>
  </si>
  <si>
    <t>%</t>
  </si>
  <si>
    <t>98</t>
  </si>
  <si>
    <t>学前教育入学率</t>
  </si>
  <si>
    <t>90</t>
  </si>
  <si>
    <t>义务教育巩固率</t>
  </si>
  <si>
    <t>100</t>
  </si>
  <si>
    <t>工资及时发放率</t>
  </si>
  <si>
    <t>5</t>
  </si>
  <si>
    <t>初中年定额生均公用经费</t>
  </si>
  <si>
    <t>元</t>
  </si>
  <si>
    <t>900</t>
  </si>
  <si>
    <t>高中年定额生均公用经费</t>
  </si>
  <si>
    <t>1300</t>
  </si>
  <si>
    <t>小学年定额生均公用经费</t>
  </si>
  <si>
    <t>700</t>
  </si>
  <si>
    <t>学前年定额生均公用经费</t>
  </si>
  <si>
    <t>500</t>
  </si>
  <si>
    <t>中职年定额生均公用经费</t>
  </si>
  <si>
    <t>2000</t>
  </si>
  <si>
    <t>运转保障率</t>
  </si>
  <si>
    <t>家长、 社会满意度</t>
  </si>
  <si>
    <t>教职工满意度</t>
  </si>
  <si>
    <t>95</t>
  </si>
  <si>
    <t>学生满意度</t>
  </si>
  <si>
    <t>联系人：</t>
  </si>
  <si>
    <t>阮群玲</t>
  </si>
  <si>
    <t>联系电话：</t>
  </si>
  <si>
    <t>县级重点项目资金绩效目标表</t>
  </si>
  <si>
    <t>编制单位：</t>
  </si>
  <si>
    <t>707-忠县教育委员会</t>
  </si>
  <si>
    <t>专项资金名称</t>
  </si>
  <si>
    <t>业务主管部门</t>
  </si>
  <si>
    <t>当年预算</t>
  </si>
  <si>
    <t>本级支出（元）</t>
  </si>
  <si>
    <t>上级补助（元）</t>
  </si>
  <si>
    <t>项目概况</t>
  </si>
  <si>
    <t>立项依据</t>
  </si>
  <si>
    <t>当年绩效目标</t>
  </si>
  <si>
    <t>本部门无县级重点专项资金，故此表无数据。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</si>
</sst>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8">
    <font>
      <sz val="11"/>
      <color indexed="8"/>
      <name val="宋体"/>
      <charset val="1"/>
      <scheme val="minor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b/>
      <sz val="16"/>
      <color indexed="8"/>
      <name val="方正仿宋_GBK"/>
      <charset val="1"/>
    </font>
    <font>
      <sz val="10"/>
      <name val="方正黑体_GBK"/>
      <charset val="134"/>
    </font>
    <font>
      <sz val="9"/>
      <name val="simhei"/>
      <charset val="134"/>
    </font>
    <font>
      <sz val="11"/>
      <color theme="1"/>
      <name val="宋体"/>
      <charset val="134"/>
    </font>
    <font>
      <sz val="15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b/>
      <sz val="9"/>
      <name val="SimSun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7"/>
      <name val="方正小标宋_GBK"/>
      <charset val="134"/>
    </font>
    <font>
      <sz val="10"/>
      <color rgb="FF000000"/>
      <name val="Dialog.plain"/>
      <charset val="134"/>
    </font>
    <font>
      <sz val="10"/>
      <color rgb="FF000000"/>
      <name val="方正仿宋_GBK"/>
      <charset val="134"/>
    </font>
    <font>
      <sz val="10"/>
      <name val="SimSun"/>
      <charset val="134"/>
    </font>
    <font>
      <sz val="12"/>
      <name val="方正楷体_GBK"/>
      <charset val="134"/>
    </font>
    <font>
      <sz val="16"/>
      <color indexed="8"/>
      <name val="方正黑体_GBK"/>
      <charset val="1"/>
    </font>
    <font>
      <b/>
      <sz val="25"/>
      <name val="方正小标宋_GBK"/>
      <charset val="134"/>
    </font>
    <font>
      <b/>
      <sz val="24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8" fillId="18" borderId="12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28" borderId="14" applyNumberFormat="0" applyFon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43" fillId="10" borderId="10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NumberFormat="1" applyFont="1" applyAlignment="1">
      <alignment vertical="center" shrinkToFit="1"/>
    </xf>
    <xf numFmtId="0" fontId="1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right" vertical="center" shrinkToFit="1"/>
    </xf>
    <xf numFmtId="4" fontId="15" fillId="0" borderId="1" xfId="0" applyNumberFormat="1" applyFont="1" applyBorder="1" applyAlignment="1">
      <alignment horizontal="right" vertical="center" shrinkToFi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4" fontId="17" fillId="0" borderId="1" xfId="0" applyNumberFormat="1" applyFont="1" applyBorder="1" applyAlignment="1">
      <alignment horizontal="right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23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26" fillId="0" borderId="3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4" fontId="5" fillId="0" borderId="7" xfId="0" applyNumberFormat="1" applyFont="1" applyBorder="1" applyAlignment="1">
      <alignment horizontal="right" vertical="center"/>
    </xf>
    <xf numFmtId="4" fontId="27" fillId="0" borderId="5" xfId="0" applyNumberFormat="1" applyFont="1" applyBorder="1" applyAlignment="1">
      <alignment horizontal="center" vertical="center"/>
    </xf>
    <xf numFmtId="4" fontId="28" fillId="0" borderId="8" xfId="0" applyNumberFormat="1" applyFont="1" applyBorder="1" applyAlignment="1">
      <alignment horizontal="center" vertical="center"/>
    </xf>
    <xf numFmtId="4" fontId="28" fillId="0" borderId="4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>
      <alignment vertical="center"/>
    </xf>
    <xf numFmtId="176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34" fillId="0" borderId="0" xfId="0" applyFo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pane ySplit="3" topLeftCell="A5" activePane="bottomLeft" state="frozen"/>
      <selection/>
      <selection pane="bottomLeft" activeCell="D9" sqref="D9"/>
    </sheetView>
  </sheetViews>
  <sheetFormatPr defaultColWidth="10" defaultRowHeight="13.5"/>
  <cols>
    <col min="1" max="1" width="85.5" customWidth="1"/>
    <col min="2" max="2" width="9.76666666666667" customWidth="1"/>
  </cols>
  <sheetData>
    <row r="1" ht="20.25" spans="1:1">
      <c r="A1" s="104"/>
    </row>
    <row r="2" ht="96" customHeight="1" spans="1:1">
      <c r="A2" s="18"/>
    </row>
    <row r="3" ht="90.55" customHeight="1" spans="1:1">
      <c r="A3" s="105" t="s">
        <v>0</v>
      </c>
    </row>
    <row r="4" ht="16.35" customHeight="1" spans="1:1">
      <c r="A4" s="106"/>
    </row>
    <row r="5" ht="81" customHeight="1" spans="1:1">
      <c r="A5" s="107" t="s">
        <v>1</v>
      </c>
    </row>
    <row r="6" ht="16.35" customHeight="1" spans="1:1">
      <c r="A6" s="106"/>
    </row>
    <row r="7" ht="29.3" customHeight="1" spans="1:1">
      <c r="A7" s="108" t="s">
        <v>2</v>
      </c>
    </row>
    <row r="8" ht="16.35" customHeight="1" spans="1:1">
      <c r="A8" s="109"/>
    </row>
    <row r="9" ht="31.9" customHeight="1" spans="1:1">
      <c r="A9" s="108" t="s">
        <v>3</v>
      </c>
    </row>
    <row r="10" ht="16.35" customHeight="1" spans="1:1">
      <c r="A10" s="108"/>
    </row>
    <row r="11" ht="54.3" customHeight="1" spans="1:1">
      <c r="A11" s="108" t="s">
        <v>4</v>
      </c>
    </row>
  </sheetData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pane xSplit="1" ySplit="6" topLeftCell="B10" activePane="bottomRight" state="frozen"/>
      <selection/>
      <selection pane="topRight"/>
      <selection pane="bottomLeft"/>
      <selection pane="bottomRight" activeCell="D13" sqref="D13"/>
    </sheetView>
  </sheetViews>
  <sheetFormatPr defaultColWidth="10" defaultRowHeight="13.5" outlineLevelCol="6"/>
  <cols>
    <col min="1" max="1" width="23.6166666666667" style="97" customWidth="1"/>
    <col min="2" max="2" width="17.2333333333333" style="97" customWidth="1"/>
    <col min="3" max="3" width="25.7833333333333" style="97" customWidth="1"/>
    <col min="4" max="4" width="17.875" style="97" customWidth="1"/>
    <col min="5" max="5" width="17.625" style="97" customWidth="1"/>
    <col min="6" max="6" width="18.5" style="97" customWidth="1"/>
    <col min="7" max="7" width="21.75" style="97" customWidth="1"/>
    <col min="8" max="11" width="9.76666666666667" style="97" customWidth="1"/>
    <col min="12" max="16384" width="10" style="97"/>
  </cols>
  <sheetData>
    <row r="1" spans="1:1">
      <c r="A1" s="17" t="s">
        <v>5</v>
      </c>
    </row>
    <row r="2" ht="24.75" spans="1:7">
      <c r="A2" s="1" t="s">
        <v>6</v>
      </c>
      <c r="B2" s="1"/>
      <c r="C2" s="1"/>
      <c r="D2" s="1"/>
      <c r="E2" s="1"/>
      <c r="F2" s="1"/>
      <c r="G2" s="1"/>
    </row>
    <row r="3" ht="14.25" spans="7:7">
      <c r="G3" s="64" t="s">
        <v>7</v>
      </c>
    </row>
    <row r="4" ht="18" spans="1:7">
      <c r="A4" s="46" t="s">
        <v>8</v>
      </c>
      <c r="B4" s="46"/>
      <c r="C4" s="46" t="s">
        <v>9</v>
      </c>
      <c r="D4" s="46"/>
      <c r="E4" s="46"/>
      <c r="F4" s="46"/>
      <c r="G4" s="46"/>
    </row>
    <row r="5" ht="18" spans="1:7">
      <c r="A5" s="65" t="s">
        <v>10</v>
      </c>
      <c r="B5" s="65" t="s">
        <v>11</v>
      </c>
      <c r="C5" s="65" t="s">
        <v>10</v>
      </c>
      <c r="D5" s="65" t="s">
        <v>12</v>
      </c>
      <c r="E5" s="46" t="s">
        <v>13</v>
      </c>
      <c r="F5" s="46" t="s">
        <v>14</v>
      </c>
      <c r="G5" s="46" t="s">
        <v>15</v>
      </c>
    </row>
    <row r="6" ht="15.75" spans="1:7">
      <c r="A6" s="66" t="s">
        <v>16</v>
      </c>
      <c r="B6" s="67">
        <v>1618893457</v>
      </c>
      <c r="C6" s="66" t="s">
        <v>17</v>
      </c>
      <c r="D6" s="67">
        <v>1618893457</v>
      </c>
      <c r="E6" s="67">
        <v>1618893457</v>
      </c>
      <c r="F6" s="98"/>
      <c r="G6" s="98"/>
    </row>
    <row r="7" ht="15.75" spans="1:7">
      <c r="A7" s="99" t="s">
        <v>18</v>
      </c>
      <c r="B7" s="70">
        <v>1618893457</v>
      </c>
      <c r="C7" s="99" t="s">
        <v>19</v>
      </c>
      <c r="D7" s="70" t="s">
        <v>20</v>
      </c>
      <c r="E7" s="70" t="s">
        <v>20</v>
      </c>
      <c r="F7" s="71"/>
      <c r="G7" s="71"/>
    </row>
    <row r="8" ht="15.75" spans="1:7">
      <c r="A8" s="99" t="s">
        <v>21</v>
      </c>
      <c r="B8" s="70"/>
      <c r="C8" s="99" t="s">
        <v>22</v>
      </c>
      <c r="D8" s="70" t="s">
        <v>20</v>
      </c>
      <c r="E8" s="70" t="s">
        <v>20</v>
      </c>
      <c r="F8" s="71"/>
      <c r="G8" s="71"/>
    </row>
    <row r="9" ht="15.75" spans="1:7">
      <c r="A9" s="99" t="s">
        <v>23</v>
      </c>
      <c r="B9" s="70"/>
      <c r="C9" s="99" t="s">
        <v>24</v>
      </c>
      <c r="D9" s="70">
        <v>1211287184</v>
      </c>
      <c r="E9" s="70">
        <v>1211287184</v>
      </c>
      <c r="F9" s="71"/>
      <c r="G9" s="71"/>
    </row>
    <row r="10" ht="15.75" spans="1:7">
      <c r="A10" s="99"/>
      <c r="B10" s="70"/>
      <c r="C10" s="99" t="s">
        <v>25</v>
      </c>
      <c r="D10" s="70" t="s">
        <v>20</v>
      </c>
      <c r="E10" s="70" t="s">
        <v>20</v>
      </c>
      <c r="F10" s="71"/>
      <c r="G10" s="71"/>
    </row>
    <row r="11" ht="15.75" spans="1:7">
      <c r="A11" s="99"/>
      <c r="B11" s="70"/>
      <c r="C11" s="99" t="s">
        <v>26</v>
      </c>
      <c r="D11" s="70"/>
      <c r="E11" s="70"/>
      <c r="F11" s="71"/>
      <c r="G11" s="71"/>
    </row>
    <row r="12" ht="15.75" spans="1:7">
      <c r="A12" s="99"/>
      <c r="B12" s="70"/>
      <c r="C12" s="99" t="s">
        <v>27</v>
      </c>
      <c r="D12" s="70">
        <v>245488034</v>
      </c>
      <c r="E12" s="70">
        <v>245488034</v>
      </c>
      <c r="F12" s="71"/>
      <c r="G12" s="71"/>
    </row>
    <row r="13" ht="15.75" spans="1:7">
      <c r="A13" s="99"/>
      <c r="B13" s="70"/>
      <c r="C13" s="99" t="s">
        <v>28</v>
      </c>
      <c r="D13" s="70">
        <v>82660843</v>
      </c>
      <c r="E13" s="70">
        <v>82660843</v>
      </c>
      <c r="F13" s="71"/>
      <c r="G13" s="71"/>
    </row>
    <row r="14" ht="15.75" spans="1:7">
      <c r="A14" s="99"/>
      <c r="B14" s="70"/>
      <c r="C14" s="99" t="s">
        <v>29</v>
      </c>
      <c r="D14" s="70"/>
      <c r="E14" s="70"/>
      <c r="F14" s="71"/>
      <c r="G14" s="71"/>
    </row>
    <row r="15" ht="15.75" spans="1:7">
      <c r="A15" s="99"/>
      <c r="B15" s="70"/>
      <c r="C15" s="99" t="s">
        <v>30</v>
      </c>
      <c r="D15" s="70" t="s">
        <v>20</v>
      </c>
      <c r="E15" s="70" t="s">
        <v>20</v>
      </c>
      <c r="F15" s="71"/>
      <c r="G15" s="71"/>
    </row>
    <row r="16" ht="15.75" spans="1:7">
      <c r="A16" s="99"/>
      <c r="B16" s="70"/>
      <c r="C16" s="99" t="s">
        <v>31</v>
      </c>
      <c r="D16" s="70"/>
      <c r="E16" s="70"/>
      <c r="F16" s="71"/>
      <c r="G16" s="71"/>
    </row>
    <row r="17" ht="15.75" spans="1:7">
      <c r="A17" s="99"/>
      <c r="B17" s="70"/>
      <c r="C17" s="99" t="s">
        <v>32</v>
      </c>
      <c r="D17" s="70" t="s">
        <v>20</v>
      </c>
      <c r="E17" s="70" t="s">
        <v>20</v>
      </c>
      <c r="F17" s="71"/>
      <c r="G17" s="71"/>
    </row>
    <row r="18" ht="15.75" spans="1:7">
      <c r="A18" s="99"/>
      <c r="B18" s="70"/>
      <c r="C18" s="99" t="s">
        <v>33</v>
      </c>
      <c r="D18" s="70" t="s">
        <v>20</v>
      </c>
      <c r="E18" s="70" t="s">
        <v>20</v>
      </c>
      <c r="F18" s="71"/>
      <c r="G18" s="71"/>
    </row>
    <row r="19" ht="15.75" spans="1:7">
      <c r="A19" s="99"/>
      <c r="B19" s="70"/>
      <c r="C19" s="99" t="s">
        <v>34</v>
      </c>
      <c r="D19" s="70" t="s">
        <v>20</v>
      </c>
      <c r="E19" s="70" t="s">
        <v>20</v>
      </c>
      <c r="F19" s="71"/>
      <c r="G19" s="71"/>
    </row>
    <row r="20" ht="15.75" spans="1:7">
      <c r="A20" s="99"/>
      <c r="B20" s="70"/>
      <c r="C20" s="99" t="s">
        <v>35</v>
      </c>
      <c r="D20" s="70" t="s">
        <v>20</v>
      </c>
      <c r="E20" s="70" t="s">
        <v>20</v>
      </c>
      <c r="F20" s="71"/>
      <c r="G20" s="71"/>
    </row>
    <row r="21" ht="15.75" spans="1:7">
      <c r="A21" s="99"/>
      <c r="B21" s="70"/>
      <c r="C21" s="99" t="s">
        <v>36</v>
      </c>
      <c r="D21" s="70">
        <v>79457396</v>
      </c>
      <c r="E21" s="70">
        <v>79457396</v>
      </c>
      <c r="F21" s="71"/>
      <c r="G21" s="71"/>
    </row>
    <row r="22" ht="15.75" spans="1:7">
      <c r="A22" s="99"/>
      <c r="B22" s="70"/>
      <c r="C22" s="99" t="s">
        <v>37</v>
      </c>
      <c r="D22" s="70" t="s">
        <v>20</v>
      </c>
      <c r="E22" s="70" t="s">
        <v>20</v>
      </c>
      <c r="F22" s="71"/>
      <c r="G22" s="71"/>
    </row>
    <row r="23" ht="15.75" spans="1:7">
      <c r="A23" s="99"/>
      <c r="B23" s="70"/>
      <c r="C23" s="99" t="s">
        <v>38</v>
      </c>
      <c r="D23" s="70" t="s">
        <v>20</v>
      </c>
      <c r="E23" s="70" t="s">
        <v>20</v>
      </c>
      <c r="F23" s="71"/>
      <c r="G23" s="71"/>
    </row>
    <row r="24" ht="15.75" spans="1:7">
      <c r="A24" s="99"/>
      <c r="B24" s="70"/>
      <c r="C24" s="99" t="s">
        <v>39</v>
      </c>
      <c r="D24" s="70" t="s">
        <v>20</v>
      </c>
      <c r="E24" s="70" t="s">
        <v>20</v>
      </c>
      <c r="F24" s="71"/>
      <c r="G24" s="71"/>
    </row>
    <row r="25" ht="15.75" spans="1:7">
      <c r="A25" s="99"/>
      <c r="B25" s="70"/>
      <c r="C25" s="99" t="s">
        <v>40</v>
      </c>
      <c r="D25" s="70" t="s">
        <v>20</v>
      </c>
      <c r="E25" s="70" t="s">
        <v>20</v>
      </c>
      <c r="F25" s="71"/>
      <c r="G25" s="71"/>
    </row>
    <row r="26" ht="15.75" spans="1:7">
      <c r="A26" s="100"/>
      <c r="B26" s="101"/>
      <c r="C26" s="100"/>
      <c r="D26" s="70"/>
      <c r="E26" s="70"/>
      <c r="F26" s="102"/>
      <c r="G26" s="102"/>
    </row>
    <row r="27" ht="15.75" spans="1:7">
      <c r="A27" s="7" t="s">
        <v>41</v>
      </c>
      <c r="B27" s="101"/>
      <c r="C27" s="7" t="s">
        <v>42</v>
      </c>
      <c r="D27" s="101"/>
      <c r="E27" s="101"/>
      <c r="F27" s="102"/>
      <c r="G27" s="102"/>
    </row>
    <row r="28" ht="15.75" spans="1:7">
      <c r="A28" s="103" t="s">
        <v>43</v>
      </c>
      <c r="B28" s="101"/>
      <c r="C28" s="100"/>
      <c r="D28" s="101"/>
      <c r="E28" s="101"/>
      <c r="F28" s="102"/>
      <c r="G28" s="102"/>
    </row>
    <row r="29" ht="15.75" spans="1:7">
      <c r="A29" s="103" t="s">
        <v>44</v>
      </c>
      <c r="B29" s="101"/>
      <c r="C29" s="100"/>
      <c r="D29" s="101"/>
      <c r="E29" s="101"/>
      <c r="F29" s="102"/>
      <c r="G29" s="102"/>
    </row>
    <row r="30" ht="15.75" spans="1:7">
      <c r="A30" s="103" t="s">
        <v>45</v>
      </c>
      <c r="B30" s="101"/>
      <c r="C30" s="100"/>
      <c r="D30" s="101"/>
      <c r="E30" s="101"/>
      <c r="F30" s="102"/>
      <c r="G30" s="102"/>
    </row>
    <row r="31" ht="15.75" spans="1:7">
      <c r="A31" s="100"/>
      <c r="B31" s="101"/>
      <c r="C31" s="100"/>
      <c r="D31" s="101"/>
      <c r="E31" s="101"/>
      <c r="F31" s="102"/>
      <c r="G31" s="102"/>
    </row>
    <row r="32" ht="15.75" spans="1:7">
      <c r="A32" s="66" t="s">
        <v>46</v>
      </c>
      <c r="B32" s="67">
        <f>B6</f>
        <v>1618893457</v>
      </c>
      <c r="C32" s="66" t="s">
        <v>47</v>
      </c>
      <c r="D32" s="67">
        <f>D6</f>
        <v>1618893457</v>
      </c>
      <c r="E32" s="67">
        <f>E6</f>
        <v>1618893457</v>
      </c>
      <c r="F32" s="98"/>
      <c r="G32" s="98"/>
    </row>
  </sheetData>
  <mergeCells count="3">
    <mergeCell ref="A2:G2"/>
    <mergeCell ref="A4:B4"/>
    <mergeCell ref="C4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2"/>
  <sheetViews>
    <sheetView showZeros="0" workbookViewId="0">
      <pane xSplit="3" ySplit="7" topLeftCell="D8" activePane="bottomRight" state="frozen"/>
      <selection/>
      <selection pane="topRight"/>
      <selection pane="bottomLeft"/>
      <selection pane="bottomRight" activeCell="I11" sqref="I11"/>
    </sheetView>
  </sheetViews>
  <sheetFormatPr defaultColWidth="10" defaultRowHeight="13.5" outlineLevelCol="6"/>
  <cols>
    <col min="1" max="1" width="0.133333333333333" customWidth="1"/>
    <col min="2" max="2" width="9.125" customWidth="1"/>
    <col min="3" max="3" width="35.625" customWidth="1"/>
    <col min="4" max="4" width="16.75" customWidth="1"/>
    <col min="5" max="5" width="16.25" customWidth="1"/>
    <col min="6" max="6" width="14.5" customWidth="1"/>
    <col min="7" max="7" width="13.75" customWidth="1"/>
    <col min="8" max="8" width="9.76666666666667" customWidth="1"/>
  </cols>
  <sheetData>
    <row r="1" spans="1:7">
      <c r="A1" s="18"/>
      <c r="B1" s="17" t="s">
        <v>48</v>
      </c>
      <c r="C1" s="18"/>
      <c r="D1" s="18"/>
      <c r="E1" s="18"/>
      <c r="F1" s="18"/>
      <c r="G1" s="18"/>
    </row>
    <row r="2" spans="2:7">
      <c r="B2" s="84" t="s">
        <v>49</v>
      </c>
      <c r="C2" s="84"/>
      <c r="D2" s="84"/>
      <c r="E2" s="84"/>
      <c r="F2" s="84"/>
      <c r="G2" s="84"/>
    </row>
    <row r="3" spans="2:7">
      <c r="B3" s="84"/>
      <c r="C3" s="84"/>
      <c r="D3" s="84"/>
      <c r="E3" s="84"/>
      <c r="F3" s="84"/>
      <c r="G3" s="84"/>
    </row>
    <row r="4" spans="2:7">
      <c r="B4" s="18"/>
      <c r="C4" s="18"/>
      <c r="D4" s="18"/>
      <c r="E4" s="18"/>
      <c r="F4" s="18"/>
      <c r="G4" s="41" t="s">
        <v>7</v>
      </c>
    </row>
    <row r="5" ht="15.75" spans="2:7">
      <c r="B5" s="85" t="s">
        <v>50</v>
      </c>
      <c r="C5" s="85"/>
      <c r="D5" s="85" t="s">
        <v>51</v>
      </c>
      <c r="E5" s="85" t="s">
        <v>52</v>
      </c>
      <c r="F5" s="85"/>
      <c r="G5" s="85"/>
    </row>
    <row r="6" ht="15.75" spans="2:7">
      <c r="B6" s="85" t="s">
        <v>53</v>
      </c>
      <c r="C6" s="85" t="s">
        <v>54</v>
      </c>
      <c r="D6" s="85"/>
      <c r="E6" s="85" t="s">
        <v>55</v>
      </c>
      <c r="F6" s="85" t="s">
        <v>56</v>
      </c>
      <c r="G6" s="85" t="s">
        <v>57</v>
      </c>
    </row>
    <row r="7" spans="2:7">
      <c r="B7" s="36" t="s">
        <v>58</v>
      </c>
      <c r="C7" s="36"/>
      <c r="D7" s="91">
        <v>1551505809</v>
      </c>
      <c r="E7" s="91">
        <v>1618893457</v>
      </c>
      <c r="F7" s="91">
        <v>1618893457</v>
      </c>
      <c r="G7" s="92"/>
    </row>
    <row r="8" spans="2:7">
      <c r="B8" s="51" t="s">
        <v>59</v>
      </c>
      <c r="C8" s="51" t="s">
        <v>1</v>
      </c>
      <c r="D8" s="91">
        <v>1551505809</v>
      </c>
      <c r="E8" s="91">
        <v>1618893457</v>
      </c>
      <c r="F8" s="91">
        <v>1618893457</v>
      </c>
      <c r="G8" s="92"/>
    </row>
    <row r="9" spans="2:7">
      <c r="B9" s="10" t="s">
        <v>60</v>
      </c>
      <c r="C9" s="10" t="s">
        <v>61</v>
      </c>
      <c r="D9" s="93">
        <v>1178458515</v>
      </c>
      <c r="E9" s="93">
        <v>1211287184</v>
      </c>
      <c r="F9" s="93">
        <v>1211287184</v>
      </c>
      <c r="G9" s="94"/>
    </row>
    <row r="10" spans="2:7">
      <c r="B10" s="10" t="s">
        <v>62</v>
      </c>
      <c r="C10" s="10" t="s">
        <v>63</v>
      </c>
      <c r="D10" s="93">
        <v>17546117</v>
      </c>
      <c r="E10" s="93">
        <v>15325160</v>
      </c>
      <c r="F10" s="93">
        <v>15325160</v>
      </c>
      <c r="G10" s="94"/>
    </row>
    <row r="11" spans="2:7">
      <c r="B11" s="10">
        <v>2050101</v>
      </c>
      <c r="C11" s="10" t="s">
        <v>64</v>
      </c>
      <c r="D11" s="93">
        <v>5127524</v>
      </c>
      <c r="E11" s="93">
        <v>4925347</v>
      </c>
      <c r="F11" s="93">
        <v>4925347</v>
      </c>
      <c r="G11" s="94"/>
    </row>
    <row r="12" spans="2:7">
      <c r="B12" s="10" t="s">
        <v>65</v>
      </c>
      <c r="C12" s="10" t="s">
        <v>66</v>
      </c>
      <c r="D12" s="93">
        <v>12418593</v>
      </c>
      <c r="E12" s="93">
        <v>10399813</v>
      </c>
      <c r="F12" s="93">
        <v>10399813</v>
      </c>
      <c r="G12" s="94"/>
    </row>
    <row r="13" spans="2:7">
      <c r="B13" s="10" t="s">
        <v>67</v>
      </c>
      <c r="C13" s="10" t="s">
        <v>68</v>
      </c>
      <c r="D13" s="93">
        <v>1121048327</v>
      </c>
      <c r="E13" s="93">
        <v>1150104619</v>
      </c>
      <c r="F13" s="93">
        <v>1150104619</v>
      </c>
      <c r="G13" s="94"/>
    </row>
    <row r="14" spans="2:7">
      <c r="B14" s="10" t="s">
        <v>69</v>
      </c>
      <c r="C14" s="10" t="s">
        <v>70</v>
      </c>
      <c r="D14" s="93">
        <v>8557810</v>
      </c>
      <c r="E14" s="93">
        <v>15111631</v>
      </c>
      <c r="F14" s="93">
        <v>15111631</v>
      </c>
      <c r="G14" s="94"/>
    </row>
    <row r="15" spans="2:7">
      <c r="B15" s="10" t="s">
        <v>71</v>
      </c>
      <c r="C15" s="10" t="s">
        <v>72</v>
      </c>
      <c r="D15" s="93">
        <v>549225943</v>
      </c>
      <c r="E15" s="93">
        <v>548958808</v>
      </c>
      <c r="F15" s="93">
        <v>548958808</v>
      </c>
      <c r="G15" s="94"/>
    </row>
    <row r="16" spans="2:7">
      <c r="B16" s="10" t="s">
        <v>73</v>
      </c>
      <c r="C16" s="10" t="s">
        <v>74</v>
      </c>
      <c r="D16" s="93">
        <v>349573920</v>
      </c>
      <c r="E16" s="93">
        <v>358760976</v>
      </c>
      <c r="F16" s="93">
        <v>358760976</v>
      </c>
      <c r="G16" s="94"/>
    </row>
    <row r="17" spans="2:7">
      <c r="B17" s="10" t="s">
        <v>75</v>
      </c>
      <c r="C17" s="10" t="s">
        <v>76</v>
      </c>
      <c r="D17" s="93">
        <v>213690654</v>
      </c>
      <c r="E17" s="93">
        <v>227273204</v>
      </c>
      <c r="F17" s="93">
        <v>227273204</v>
      </c>
      <c r="G17" s="94"/>
    </row>
    <row r="18" spans="2:7">
      <c r="B18" s="10" t="s">
        <v>77</v>
      </c>
      <c r="C18" s="10" t="s">
        <v>78</v>
      </c>
      <c r="D18" s="93">
        <v>22898955</v>
      </c>
      <c r="E18" s="93">
        <v>24439588</v>
      </c>
      <c r="F18" s="93">
        <v>24439588</v>
      </c>
      <c r="G18" s="94"/>
    </row>
    <row r="19" spans="2:7">
      <c r="B19" s="10" t="s">
        <v>79</v>
      </c>
      <c r="C19" s="10" t="s">
        <v>80</v>
      </c>
      <c r="D19" s="93">
        <v>22898955</v>
      </c>
      <c r="E19" s="93">
        <v>24439588</v>
      </c>
      <c r="F19" s="93">
        <v>24439588</v>
      </c>
      <c r="G19" s="94"/>
    </row>
    <row r="20" spans="2:7">
      <c r="B20" s="10" t="s">
        <v>81</v>
      </c>
      <c r="C20" s="10" t="s">
        <v>82</v>
      </c>
      <c r="D20" s="93">
        <v>6415571</v>
      </c>
      <c r="E20" s="93">
        <v>6580817</v>
      </c>
      <c r="F20" s="93">
        <v>6580817</v>
      </c>
      <c r="G20" s="94"/>
    </row>
    <row r="21" spans="2:7">
      <c r="B21" s="10">
        <v>2050701</v>
      </c>
      <c r="C21" s="10" t="s">
        <v>83</v>
      </c>
      <c r="D21" s="93">
        <v>6415571</v>
      </c>
      <c r="E21" s="93">
        <v>6580817</v>
      </c>
      <c r="F21" s="93">
        <v>6580817</v>
      </c>
      <c r="G21" s="94"/>
    </row>
    <row r="22" spans="2:7">
      <c r="B22" s="10" t="s">
        <v>84</v>
      </c>
      <c r="C22" s="10" t="s">
        <v>85</v>
      </c>
      <c r="D22" s="93">
        <v>10549545</v>
      </c>
      <c r="E22" s="93">
        <v>14837000</v>
      </c>
      <c r="F22" s="93">
        <v>14837000</v>
      </c>
      <c r="G22" s="94"/>
    </row>
    <row r="23" spans="2:7">
      <c r="B23" s="10">
        <v>2050801</v>
      </c>
      <c r="C23" s="10" t="s">
        <v>86</v>
      </c>
      <c r="D23" s="93">
        <v>5477529</v>
      </c>
      <c r="E23" s="93">
        <v>5616297</v>
      </c>
      <c r="F23" s="93">
        <v>5616297</v>
      </c>
      <c r="G23" s="94"/>
    </row>
    <row r="24" spans="2:7">
      <c r="B24" s="10" t="s">
        <v>87</v>
      </c>
      <c r="C24" s="10" t="s">
        <v>88</v>
      </c>
      <c r="D24" s="93">
        <v>5072016</v>
      </c>
      <c r="E24" s="93">
        <v>9220703</v>
      </c>
      <c r="F24" s="93">
        <v>9220703</v>
      </c>
      <c r="G24" s="94"/>
    </row>
    <row r="25" spans="2:7">
      <c r="B25" s="10" t="s">
        <v>89</v>
      </c>
      <c r="C25" s="10" t="s">
        <v>90</v>
      </c>
      <c r="D25" s="93">
        <v>237479137</v>
      </c>
      <c r="E25" s="93">
        <v>245488034</v>
      </c>
      <c r="F25" s="93">
        <v>245488034</v>
      </c>
      <c r="G25" s="94"/>
    </row>
    <row r="26" spans="2:7">
      <c r="B26" s="10" t="s">
        <v>91</v>
      </c>
      <c r="C26" s="10" t="s">
        <v>92</v>
      </c>
      <c r="D26" s="93">
        <v>237479137</v>
      </c>
      <c r="E26" s="93">
        <v>245488034</v>
      </c>
      <c r="F26" s="93">
        <v>245488034</v>
      </c>
      <c r="G26" s="94"/>
    </row>
    <row r="27" spans="2:7">
      <c r="B27" s="10" t="s">
        <v>93</v>
      </c>
      <c r="C27" s="10" t="s">
        <v>94</v>
      </c>
      <c r="D27" s="93">
        <v>2986846</v>
      </c>
      <c r="E27" s="93">
        <v>2837760</v>
      </c>
      <c r="F27" s="93">
        <v>2837760</v>
      </c>
      <c r="G27" s="94"/>
    </row>
    <row r="28" spans="2:7">
      <c r="B28" s="10" t="s">
        <v>95</v>
      </c>
      <c r="C28" s="10" t="s">
        <v>96</v>
      </c>
      <c r="D28" s="93">
        <v>100328257</v>
      </c>
      <c r="E28" s="93">
        <v>100594715</v>
      </c>
      <c r="F28" s="93">
        <v>100594715</v>
      </c>
      <c r="G28" s="94"/>
    </row>
    <row r="29" spans="2:7">
      <c r="B29" s="10" t="s">
        <v>97</v>
      </c>
      <c r="C29" s="10" t="s">
        <v>98</v>
      </c>
      <c r="D29" s="93">
        <v>50164134</v>
      </c>
      <c r="E29" s="93">
        <v>50297359</v>
      </c>
      <c r="F29" s="93">
        <v>50297359</v>
      </c>
      <c r="G29" s="94"/>
    </row>
    <row r="30" spans="2:7">
      <c r="B30" s="10" t="s">
        <v>99</v>
      </c>
      <c r="C30" s="10" t="s">
        <v>100</v>
      </c>
      <c r="D30" s="93">
        <v>83999900</v>
      </c>
      <c r="E30" s="93">
        <v>91758200</v>
      </c>
      <c r="F30" s="93">
        <v>91758200</v>
      </c>
      <c r="G30" s="94"/>
    </row>
    <row r="31" spans="2:7">
      <c r="B31" s="10" t="s">
        <v>101</v>
      </c>
      <c r="C31" s="10" t="s">
        <v>102</v>
      </c>
      <c r="D31" s="93">
        <v>56211184</v>
      </c>
      <c r="E31" s="93">
        <v>82660843</v>
      </c>
      <c r="F31" s="93">
        <v>82660843</v>
      </c>
      <c r="G31" s="94"/>
    </row>
    <row r="32" spans="2:7">
      <c r="B32" s="10" t="s">
        <v>103</v>
      </c>
      <c r="C32" s="10" t="s">
        <v>104</v>
      </c>
      <c r="D32" s="93">
        <v>56211184</v>
      </c>
      <c r="E32" s="93">
        <v>82660843</v>
      </c>
      <c r="F32" s="93">
        <v>82660843</v>
      </c>
      <c r="G32" s="94"/>
    </row>
    <row r="33" spans="2:7">
      <c r="B33" s="10">
        <v>2101101</v>
      </c>
      <c r="C33" s="10" t="s">
        <v>105</v>
      </c>
      <c r="D33" s="93">
        <v>188962</v>
      </c>
      <c r="E33" s="93">
        <v>180082</v>
      </c>
      <c r="F33" s="93">
        <v>180082</v>
      </c>
      <c r="G33" s="94"/>
    </row>
    <row r="34" spans="2:7">
      <c r="B34" s="10">
        <v>2101102</v>
      </c>
      <c r="C34" s="10" t="s">
        <v>106</v>
      </c>
      <c r="D34" s="93">
        <v>56022222</v>
      </c>
      <c r="E34" s="93">
        <v>62655961</v>
      </c>
      <c r="F34" s="93">
        <v>62655961</v>
      </c>
      <c r="G34" s="94"/>
    </row>
    <row r="35" spans="2:7">
      <c r="B35" s="10">
        <v>2101199</v>
      </c>
      <c r="C35" s="10" t="s">
        <v>107</v>
      </c>
      <c r="D35" s="93"/>
      <c r="E35" s="93">
        <v>19824800</v>
      </c>
      <c r="F35" s="93">
        <v>19824800</v>
      </c>
      <c r="G35" s="94"/>
    </row>
    <row r="36" spans="2:7">
      <c r="B36" s="10" t="s">
        <v>108</v>
      </c>
      <c r="C36" s="10" t="s">
        <v>109</v>
      </c>
      <c r="D36" s="93">
        <v>79356973</v>
      </c>
      <c r="E36" s="93">
        <v>79457396</v>
      </c>
      <c r="F36" s="93">
        <v>79457396</v>
      </c>
      <c r="G36" s="94"/>
    </row>
    <row r="37" spans="2:7">
      <c r="B37" s="10" t="s">
        <v>110</v>
      </c>
      <c r="C37" s="10" t="s">
        <v>111</v>
      </c>
      <c r="D37" s="93">
        <v>79356973</v>
      </c>
      <c r="E37" s="93">
        <v>79457396</v>
      </c>
      <c r="F37" s="93">
        <v>79457396</v>
      </c>
      <c r="G37" s="94"/>
    </row>
    <row r="38" spans="2:7">
      <c r="B38" s="10">
        <v>2210201</v>
      </c>
      <c r="C38" s="10" t="s">
        <v>112</v>
      </c>
      <c r="D38" s="93">
        <v>79356973</v>
      </c>
      <c r="E38" s="93">
        <v>79457396</v>
      </c>
      <c r="F38" s="93">
        <v>79457396</v>
      </c>
      <c r="G38" s="94"/>
    </row>
    <row r="39" hidden="1" spans="2:7">
      <c r="B39" s="53"/>
      <c r="C39" s="62"/>
      <c r="D39" s="95"/>
      <c r="E39" s="94"/>
      <c r="F39" s="94"/>
      <c r="G39" s="94"/>
    </row>
    <row r="40" hidden="1" spans="2:7">
      <c r="B40" s="53"/>
      <c r="C40" s="62"/>
      <c r="D40" s="95"/>
      <c r="E40" s="94"/>
      <c r="F40" s="94"/>
      <c r="G40" s="94"/>
    </row>
    <row r="41" hidden="1" spans="2:7">
      <c r="B41" s="53"/>
      <c r="C41" s="62"/>
      <c r="D41" s="95"/>
      <c r="E41" s="94"/>
      <c r="F41" s="94"/>
      <c r="G41" s="94"/>
    </row>
    <row r="42" hidden="1" spans="2:7">
      <c r="B42" s="53"/>
      <c r="C42" s="62"/>
      <c r="D42" s="95"/>
      <c r="E42" s="94"/>
      <c r="F42" s="94"/>
      <c r="G42" s="94"/>
    </row>
    <row r="43" hidden="1" spans="2:7">
      <c r="B43" s="53"/>
      <c r="C43" s="62"/>
      <c r="D43" s="95"/>
      <c r="E43" s="94"/>
      <c r="F43" s="94"/>
      <c r="G43" s="94"/>
    </row>
    <row r="44" hidden="1" spans="2:7">
      <c r="B44" s="53"/>
      <c r="C44" s="62"/>
      <c r="D44" s="95"/>
      <c r="E44" s="94"/>
      <c r="F44" s="94"/>
      <c r="G44" s="94"/>
    </row>
    <row r="45" hidden="1" spans="2:7">
      <c r="B45" s="53"/>
      <c r="C45" s="62"/>
      <c r="D45" s="95"/>
      <c r="E45" s="94"/>
      <c r="F45" s="94"/>
      <c r="G45" s="94"/>
    </row>
    <row r="46" hidden="1" spans="2:7">
      <c r="B46" s="53"/>
      <c r="C46" s="62"/>
      <c r="D46" s="95"/>
      <c r="E46" s="94"/>
      <c r="F46" s="94"/>
      <c r="G46" s="94"/>
    </row>
    <row r="47" hidden="1" spans="2:7">
      <c r="B47" s="53"/>
      <c r="C47" s="62"/>
      <c r="D47" s="95"/>
      <c r="E47" s="94"/>
      <c r="F47" s="94"/>
      <c r="G47" s="94"/>
    </row>
    <row r="48" hidden="1" spans="2:7">
      <c r="B48" s="53"/>
      <c r="C48" s="62"/>
      <c r="D48" s="95"/>
      <c r="E48" s="94"/>
      <c r="F48" s="94"/>
      <c r="G48" s="94"/>
    </row>
    <row r="49" hidden="1" spans="2:7">
      <c r="B49" s="53"/>
      <c r="C49" s="62"/>
      <c r="D49" s="95"/>
      <c r="E49" s="94"/>
      <c r="F49" s="94"/>
      <c r="G49" s="94"/>
    </row>
    <row r="50" hidden="1" spans="2:7">
      <c r="B50" s="53"/>
      <c r="C50" s="62"/>
      <c r="D50" s="95"/>
      <c r="E50" s="94"/>
      <c r="F50" s="94"/>
      <c r="G50" s="94"/>
    </row>
    <row r="51" hidden="1" spans="2:7">
      <c r="B51" s="53"/>
      <c r="C51" s="62"/>
      <c r="D51" s="95"/>
      <c r="E51" s="94"/>
      <c r="F51" s="94"/>
      <c r="G51" s="94"/>
    </row>
    <row r="52" hidden="1" spans="2:7">
      <c r="B52" s="53"/>
      <c r="C52" s="62"/>
      <c r="D52" s="95"/>
      <c r="E52" s="94"/>
      <c r="F52" s="94"/>
      <c r="G52" s="94"/>
    </row>
    <row r="53" hidden="1" spans="2:7">
      <c r="B53" s="53"/>
      <c r="C53" s="62"/>
      <c r="D53" s="95"/>
      <c r="E53" s="94"/>
      <c r="F53" s="94"/>
      <c r="G53" s="94"/>
    </row>
    <row r="54" hidden="1" spans="2:7">
      <c r="B54" s="53"/>
      <c r="C54" s="62"/>
      <c r="D54" s="95"/>
      <c r="E54" s="94"/>
      <c r="F54" s="94"/>
      <c r="G54" s="94"/>
    </row>
    <row r="55" hidden="1" spans="2:7">
      <c r="B55" s="53"/>
      <c r="C55" s="62"/>
      <c r="D55" s="95"/>
      <c r="E55" s="94"/>
      <c r="F55" s="94"/>
      <c r="G55" s="94"/>
    </row>
    <row r="56" hidden="1" spans="2:7">
      <c r="B56" s="53"/>
      <c r="C56" s="62"/>
      <c r="D56" s="95"/>
      <c r="E56" s="94"/>
      <c r="F56" s="94"/>
      <c r="G56" s="94"/>
    </row>
    <row r="57" hidden="1" spans="2:7">
      <c r="B57" s="53"/>
      <c r="C57" s="62"/>
      <c r="D57" s="95"/>
      <c r="E57" s="94"/>
      <c r="F57" s="94"/>
      <c r="G57" s="94"/>
    </row>
    <row r="58" hidden="1" spans="2:7">
      <c r="B58" s="53"/>
      <c r="C58" s="62"/>
      <c r="D58" s="95"/>
      <c r="E58" s="94"/>
      <c r="F58" s="94"/>
      <c r="G58" s="94"/>
    </row>
    <row r="59" hidden="1" spans="2:7">
      <c r="B59" s="53"/>
      <c r="C59" s="62"/>
      <c r="D59" s="95"/>
      <c r="E59" s="94"/>
      <c r="F59" s="94"/>
      <c r="G59" s="94"/>
    </row>
    <row r="60" hidden="1" spans="2:7">
      <c r="B60" s="53"/>
      <c r="C60" s="62"/>
      <c r="D60" s="95"/>
      <c r="E60" s="94"/>
      <c r="F60" s="94"/>
      <c r="G60" s="94"/>
    </row>
    <row r="61" hidden="1" spans="2:7">
      <c r="B61" s="53"/>
      <c r="C61" s="62"/>
      <c r="D61" s="95"/>
      <c r="E61" s="94"/>
      <c r="F61" s="94"/>
      <c r="G61" s="94"/>
    </row>
    <row r="62" hidden="1" spans="2:7">
      <c r="B62" s="53"/>
      <c r="C62" s="62"/>
      <c r="D62" s="95"/>
      <c r="E62" s="94"/>
      <c r="F62" s="94"/>
      <c r="G62" s="94"/>
    </row>
    <row r="63" hidden="1" spans="2:7">
      <c r="B63" s="53"/>
      <c r="C63" s="62"/>
      <c r="D63" s="95"/>
      <c r="E63" s="94"/>
      <c r="F63" s="94"/>
      <c r="G63" s="94"/>
    </row>
    <row r="64" hidden="1" spans="2:7">
      <c r="B64" s="53"/>
      <c r="C64" s="62"/>
      <c r="D64" s="95"/>
      <c r="E64" s="94"/>
      <c r="F64" s="94"/>
      <c r="G64" s="94"/>
    </row>
    <row r="65" hidden="1" spans="2:7">
      <c r="B65" s="53"/>
      <c r="C65" s="62"/>
      <c r="D65" s="95"/>
      <c r="E65" s="94"/>
      <c r="F65" s="94"/>
      <c r="G65" s="94"/>
    </row>
    <row r="66" hidden="1" spans="2:7">
      <c r="B66" s="53"/>
      <c r="C66" s="62"/>
      <c r="D66" s="95"/>
      <c r="E66" s="94"/>
      <c r="F66" s="94"/>
      <c r="G66" s="94"/>
    </row>
    <row r="67" hidden="1" spans="2:7">
      <c r="B67" s="53"/>
      <c r="C67" s="62"/>
      <c r="D67" s="95"/>
      <c r="E67" s="94"/>
      <c r="F67" s="94"/>
      <c r="G67" s="94"/>
    </row>
    <row r="68" hidden="1" spans="2:7">
      <c r="B68" s="53"/>
      <c r="C68" s="62"/>
      <c r="D68" s="95"/>
      <c r="E68" s="94"/>
      <c r="F68" s="94"/>
      <c r="G68" s="94"/>
    </row>
    <row r="69" hidden="1" spans="2:7">
      <c r="B69" s="53"/>
      <c r="C69" s="62"/>
      <c r="D69" s="95"/>
      <c r="E69" s="94"/>
      <c r="F69" s="94"/>
      <c r="G69" s="94"/>
    </row>
    <row r="70" hidden="1" spans="2:7">
      <c r="B70" s="53"/>
      <c r="C70" s="62"/>
      <c r="D70" s="95"/>
      <c r="E70" s="94"/>
      <c r="F70" s="94"/>
      <c r="G70" s="94"/>
    </row>
    <row r="71" hidden="1" spans="2:7">
      <c r="B71" s="53"/>
      <c r="C71" s="62"/>
      <c r="D71" s="95"/>
      <c r="E71" s="94"/>
      <c r="F71" s="94"/>
      <c r="G71" s="94"/>
    </row>
    <row r="72" hidden="1" spans="2:7">
      <c r="B72" s="53"/>
      <c r="C72" s="62"/>
      <c r="D72" s="95"/>
      <c r="E72" s="94"/>
      <c r="F72" s="94"/>
      <c r="G72" s="94"/>
    </row>
    <row r="73" hidden="1" spans="2:7">
      <c r="B73" s="53"/>
      <c r="C73" s="62"/>
      <c r="D73" s="95"/>
      <c r="E73" s="94"/>
      <c r="F73" s="94"/>
      <c r="G73" s="94"/>
    </row>
    <row r="74" hidden="1" spans="2:7">
      <c r="B74" s="53"/>
      <c r="C74" s="62"/>
      <c r="D74" s="95"/>
      <c r="E74" s="94"/>
      <c r="F74" s="94"/>
      <c r="G74" s="94"/>
    </row>
    <row r="75" hidden="1" spans="2:7">
      <c r="B75" s="53"/>
      <c r="C75" s="62"/>
      <c r="D75" s="95"/>
      <c r="E75" s="94"/>
      <c r="F75" s="94"/>
      <c r="G75" s="94"/>
    </row>
    <row r="76" hidden="1" spans="2:7">
      <c r="B76" s="53"/>
      <c r="C76" s="62"/>
      <c r="D76" s="95"/>
      <c r="E76" s="94"/>
      <c r="F76" s="94"/>
      <c r="G76" s="94"/>
    </row>
    <row r="77" hidden="1" spans="2:7">
      <c r="B77" s="53"/>
      <c r="C77" s="62"/>
      <c r="D77" s="95"/>
      <c r="E77" s="94"/>
      <c r="F77" s="94"/>
      <c r="G77" s="94"/>
    </row>
    <row r="78" hidden="1" spans="2:7">
      <c r="B78" s="53"/>
      <c r="C78" s="62"/>
      <c r="D78" s="95"/>
      <c r="E78" s="94"/>
      <c r="F78" s="94"/>
      <c r="G78" s="94"/>
    </row>
    <row r="79" hidden="1" spans="2:7">
      <c r="B79" s="53"/>
      <c r="C79" s="62"/>
      <c r="D79" s="95"/>
      <c r="E79" s="94"/>
      <c r="F79" s="94"/>
      <c r="G79" s="94"/>
    </row>
    <row r="80" hidden="1" spans="2:7">
      <c r="B80" s="53"/>
      <c r="C80" s="62"/>
      <c r="D80" s="95"/>
      <c r="E80" s="94"/>
      <c r="F80" s="94"/>
      <c r="G80" s="94"/>
    </row>
    <row r="81" hidden="1" spans="2:7">
      <c r="B81" s="53"/>
      <c r="C81" s="62"/>
      <c r="D81" s="95"/>
      <c r="E81" s="94"/>
      <c r="F81" s="94"/>
      <c r="G81" s="94"/>
    </row>
    <row r="82" hidden="1" spans="2:7">
      <c r="B82" s="53"/>
      <c r="C82" s="62"/>
      <c r="D82" s="95"/>
      <c r="E82" s="94"/>
      <c r="F82" s="94"/>
      <c r="G82" s="94"/>
    </row>
    <row r="83" hidden="1" spans="2:7">
      <c r="B83" s="53"/>
      <c r="C83" s="62"/>
      <c r="D83" s="95"/>
      <c r="E83" s="94"/>
      <c r="F83" s="94"/>
      <c r="G83" s="94"/>
    </row>
    <row r="84" hidden="1" spans="2:7">
      <c r="B84" s="53"/>
      <c r="C84" s="62"/>
      <c r="D84" s="95"/>
      <c r="E84" s="94"/>
      <c r="F84" s="94"/>
      <c r="G84" s="94"/>
    </row>
    <row r="85" hidden="1" spans="2:7">
      <c r="B85" s="53"/>
      <c r="C85" s="62"/>
      <c r="D85" s="95"/>
      <c r="E85" s="94"/>
      <c r="F85" s="94"/>
      <c r="G85" s="94"/>
    </row>
    <row r="86" hidden="1" spans="2:7">
      <c r="B86" s="53"/>
      <c r="C86" s="62"/>
      <c r="D86" s="95"/>
      <c r="E86" s="94"/>
      <c r="F86" s="94"/>
      <c r="G86" s="94"/>
    </row>
    <row r="87" hidden="1" spans="2:7">
      <c r="B87" s="53"/>
      <c r="C87" s="62"/>
      <c r="D87" s="95"/>
      <c r="E87" s="94"/>
      <c r="F87" s="94"/>
      <c r="G87" s="94"/>
    </row>
    <row r="88" hidden="1" spans="2:7">
      <c r="B88" s="53"/>
      <c r="C88" s="62"/>
      <c r="D88" s="95"/>
      <c r="E88" s="94"/>
      <c r="F88" s="94"/>
      <c r="G88" s="94"/>
    </row>
    <row r="89" hidden="1" spans="2:7">
      <c r="B89" s="53"/>
      <c r="C89" s="62"/>
      <c r="D89" s="95"/>
      <c r="E89" s="94"/>
      <c r="F89" s="94"/>
      <c r="G89" s="94"/>
    </row>
    <row r="90" hidden="1" spans="2:7">
      <c r="B90" s="53"/>
      <c r="C90" s="62"/>
      <c r="D90" s="95"/>
      <c r="E90" s="94"/>
      <c r="F90" s="94"/>
      <c r="G90" s="94"/>
    </row>
    <row r="91" hidden="1" spans="2:7">
      <c r="B91" s="53"/>
      <c r="C91" s="62"/>
      <c r="D91" s="95"/>
      <c r="E91" s="94"/>
      <c r="F91" s="94"/>
      <c r="G91" s="94"/>
    </row>
    <row r="92" hidden="1" spans="2:7">
      <c r="B92" s="53"/>
      <c r="C92" s="62"/>
      <c r="D92" s="95"/>
      <c r="E92" s="94"/>
      <c r="F92" s="94"/>
      <c r="G92" s="94"/>
    </row>
    <row r="93" hidden="1" spans="2:7">
      <c r="B93" s="53"/>
      <c r="C93" s="62"/>
      <c r="D93" s="95"/>
      <c r="E93" s="94"/>
      <c r="F93" s="94"/>
      <c r="G93" s="94"/>
    </row>
    <row r="94" hidden="1" spans="2:7">
      <c r="B94" s="53"/>
      <c r="C94" s="62"/>
      <c r="D94" s="95"/>
      <c r="E94" s="94"/>
      <c r="F94" s="94"/>
      <c r="G94" s="94"/>
    </row>
    <row r="95" hidden="1" spans="2:7">
      <c r="B95" s="53"/>
      <c r="C95" s="62"/>
      <c r="D95" s="95"/>
      <c r="E95" s="94"/>
      <c r="F95" s="94"/>
      <c r="G95" s="94"/>
    </row>
    <row r="96" hidden="1" spans="2:7">
      <c r="B96" s="53"/>
      <c r="C96" s="62"/>
      <c r="D96" s="95"/>
      <c r="E96" s="94"/>
      <c r="F96" s="94"/>
      <c r="G96" s="94"/>
    </row>
    <row r="97" hidden="1" spans="2:7">
      <c r="B97" s="53"/>
      <c r="C97" s="62"/>
      <c r="D97" s="95"/>
      <c r="E97" s="94"/>
      <c r="F97" s="94"/>
      <c r="G97" s="94"/>
    </row>
    <row r="98" hidden="1" spans="2:7">
      <c r="B98" s="53"/>
      <c r="C98" s="62"/>
      <c r="D98" s="95"/>
      <c r="E98" s="94"/>
      <c r="F98" s="94"/>
      <c r="G98" s="94"/>
    </row>
    <row r="99" hidden="1" spans="2:7">
      <c r="B99" s="53"/>
      <c r="C99" s="62"/>
      <c r="D99" s="95"/>
      <c r="E99" s="94"/>
      <c r="F99" s="94"/>
      <c r="G99" s="94"/>
    </row>
    <row r="100" hidden="1" spans="2:7">
      <c r="B100" s="53"/>
      <c r="C100" s="62"/>
      <c r="D100" s="95"/>
      <c r="E100" s="94"/>
      <c r="F100" s="94"/>
      <c r="G100" s="94"/>
    </row>
    <row r="101" hidden="1" spans="2:7">
      <c r="B101" s="53"/>
      <c r="C101" s="62"/>
      <c r="D101" s="95"/>
      <c r="E101" s="94"/>
      <c r="F101" s="94"/>
      <c r="G101" s="94"/>
    </row>
    <row r="102" hidden="1" spans="2:7">
      <c r="B102" s="53"/>
      <c r="C102" s="62"/>
      <c r="D102" s="95"/>
      <c r="E102" s="94"/>
      <c r="F102" s="94"/>
      <c r="G102" s="94"/>
    </row>
    <row r="103" hidden="1" spans="2:7">
      <c r="B103" s="53"/>
      <c r="C103" s="62"/>
      <c r="D103" s="95"/>
      <c r="E103" s="94"/>
      <c r="F103" s="94"/>
      <c r="G103" s="94"/>
    </row>
    <row r="104" hidden="1" spans="2:7">
      <c r="B104" s="53"/>
      <c r="C104" s="62"/>
      <c r="D104" s="95"/>
      <c r="E104" s="94"/>
      <c r="F104" s="94"/>
      <c r="G104" s="94"/>
    </row>
    <row r="105" hidden="1" spans="2:7">
      <c r="B105" s="53"/>
      <c r="C105" s="62"/>
      <c r="D105" s="95"/>
      <c r="E105" s="94"/>
      <c r="F105" s="94"/>
      <c r="G105" s="94"/>
    </row>
    <row r="106" hidden="1" spans="2:7">
      <c r="B106" s="53"/>
      <c r="C106" s="62"/>
      <c r="D106" s="95"/>
      <c r="E106" s="94"/>
      <c r="F106" s="94"/>
      <c r="G106" s="94"/>
    </row>
    <row r="107" hidden="1" spans="2:7">
      <c r="B107" s="53"/>
      <c r="C107" s="62"/>
      <c r="D107" s="95"/>
      <c r="E107" s="94"/>
      <c r="F107" s="94"/>
      <c r="G107" s="94"/>
    </row>
    <row r="108" hidden="1" spans="2:7">
      <c r="B108" s="53"/>
      <c r="C108" s="62"/>
      <c r="D108" s="95"/>
      <c r="E108" s="94"/>
      <c r="F108" s="94"/>
      <c r="G108" s="94"/>
    </row>
    <row r="109" hidden="1" spans="2:7">
      <c r="B109" s="53"/>
      <c r="C109" s="62"/>
      <c r="D109" s="95"/>
      <c r="E109" s="94"/>
      <c r="F109" s="94"/>
      <c r="G109" s="94"/>
    </row>
    <row r="110" hidden="1" spans="2:7">
      <c r="B110" s="53"/>
      <c r="C110" s="62"/>
      <c r="D110" s="95"/>
      <c r="E110" s="94"/>
      <c r="F110" s="94"/>
      <c r="G110" s="94"/>
    </row>
    <row r="111" hidden="1" spans="2:7">
      <c r="B111" s="53"/>
      <c r="C111" s="62"/>
      <c r="D111" s="95"/>
      <c r="E111" s="94"/>
      <c r="F111" s="94"/>
      <c r="G111" s="94"/>
    </row>
    <row r="112" hidden="1" spans="2:7">
      <c r="B112" s="53"/>
      <c r="C112" s="62"/>
      <c r="D112" s="95"/>
      <c r="E112" s="94"/>
      <c r="F112" s="94"/>
      <c r="G112" s="94"/>
    </row>
    <row r="113" hidden="1" spans="2:7">
      <c r="B113" s="53"/>
      <c r="C113" s="62"/>
      <c r="D113" s="95"/>
      <c r="E113" s="94"/>
      <c r="F113" s="94"/>
      <c r="G113" s="94"/>
    </row>
    <row r="114" hidden="1" spans="2:7">
      <c r="B114" s="53"/>
      <c r="C114" s="62"/>
      <c r="D114" s="95"/>
      <c r="E114" s="94"/>
      <c r="F114" s="94"/>
      <c r="G114" s="94"/>
    </row>
    <row r="115" hidden="1" spans="2:7">
      <c r="B115" s="53"/>
      <c r="C115" s="62"/>
      <c r="D115" s="95"/>
      <c r="E115" s="94"/>
      <c r="F115" s="94"/>
      <c r="G115" s="94"/>
    </row>
    <row r="116" hidden="1" spans="2:7">
      <c r="B116" s="53"/>
      <c r="C116" s="62"/>
      <c r="D116" s="95"/>
      <c r="E116" s="94"/>
      <c r="F116" s="94"/>
      <c r="G116" s="94"/>
    </row>
    <row r="117" hidden="1" spans="2:7">
      <c r="B117" s="53"/>
      <c r="C117" s="62"/>
      <c r="D117" s="95"/>
      <c r="E117" s="94"/>
      <c r="F117" s="94"/>
      <c r="G117" s="94"/>
    </row>
    <row r="118" hidden="1" spans="2:7">
      <c r="B118" s="53"/>
      <c r="C118" s="62"/>
      <c r="D118" s="95"/>
      <c r="E118" s="94"/>
      <c r="F118" s="94"/>
      <c r="G118" s="94"/>
    </row>
    <row r="119" hidden="1" spans="2:7">
      <c r="B119" s="53"/>
      <c r="C119" s="62"/>
      <c r="D119" s="95"/>
      <c r="E119" s="94"/>
      <c r="F119" s="94"/>
      <c r="G119" s="94"/>
    </row>
    <row r="120" hidden="1" spans="2:7">
      <c r="B120" s="53"/>
      <c r="C120" s="62"/>
      <c r="D120" s="95"/>
      <c r="E120" s="94"/>
      <c r="F120" s="94"/>
      <c r="G120" s="94"/>
    </row>
    <row r="121" hidden="1" spans="2:7">
      <c r="B121" s="53"/>
      <c r="C121" s="62"/>
      <c r="D121" s="95"/>
      <c r="E121" s="94"/>
      <c r="F121" s="94"/>
      <c r="G121" s="94"/>
    </row>
    <row r="122" hidden="1" spans="2:7">
      <c r="B122" s="53"/>
      <c r="C122" s="62"/>
      <c r="D122" s="95"/>
      <c r="E122" s="94"/>
      <c r="F122" s="94"/>
      <c r="G122" s="94"/>
    </row>
    <row r="123" hidden="1" spans="2:7">
      <c r="B123" s="53"/>
      <c r="C123" s="62"/>
      <c r="D123" s="95"/>
      <c r="E123" s="94"/>
      <c r="F123" s="94"/>
      <c r="G123" s="94"/>
    </row>
    <row r="124" hidden="1" spans="2:7">
      <c r="B124" s="53"/>
      <c r="C124" s="62"/>
      <c r="D124" s="95"/>
      <c r="E124" s="94"/>
      <c r="F124" s="94"/>
      <c r="G124" s="94"/>
    </row>
    <row r="125" hidden="1" spans="2:7">
      <c r="B125" s="53"/>
      <c r="C125" s="62"/>
      <c r="D125" s="95"/>
      <c r="E125" s="94"/>
      <c r="F125" s="94"/>
      <c r="G125" s="94"/>
    </row>
    <row r="126" hidden="1" spans="2:7">
      <c r="B126" s="53"/>
      <c r="C126" s="62"/>
      <c r="D126" s="95"/>
      <c r="E126" s="94"/>
      <c r="F126" s="94"/>
      <c r="G126" s="94"/>
    </row>
    <row r="127" hidden="1" spans="2:7">
      <c r="B127" s="53"/>
      <c r="C127" s="62"/>
      <c r="D127" s="95"/>
      <c r="E127" s="94"/>
      <c r="F127" s="94"/>
      <c r="G127" s="94"/>
    </row>
    <row r="128" hidden="1" spans="2:7">
      <c r="B128" s="53"/>
      <c r="C128" s="62"/>
      <c r="D128" s="95"/>
      <c r="E128" s="94"/>
      <c r="F128" s="94"/>
      <c r="G128" s="94"/>
    </row>
    <row r="129" hidden="1" spans="2:7">
      <c r="B129" s="53"/>
      <c r="C129" s="62"/>
      <c r="D129" s="95"/>
      <c r="E129" s="94"/>
      <c r="F129" s="94"/>
      <c r="G129" s="94"/>
    </row>
    <row r="130" hidden="1" spans="2:7">
      <c r="B130" s="53"/>
      <c r="C130" s="62"/>
      <c r="D130" s="95"/>
      <c r="E130" s="94"/>
      <c r="F130" s="94"/>
      <c r="G130" s="94"/>
    </row>
    <row r="131" hidden="1" spans="2:7">
      <c r="B131" s="53"/>
      <c r="C131" s="62"/>
      <c r="D131" s="95"/>
      <c r="E131" s="94"/>
      <c r="F131" s="94"/>
      <c r="G131" s="94"/>
    </row>
    <row r="132" hidden="1" spans="2:7">
      <c r="B132" s="53"/>
      <c r="C132" s="62"/>
      <c r="D132" s="95"/>
      <c r="E132" s="94"/>
      <c r="F132" s="94"/>
      <c r="G132" s="94"/>
    </row>
    <row r="133" hidden="1" spans="2:7">
      <c r="B133" s="53"/>
      <c r="C133" s="62"/>
      <c r="D133" s="95"/>
      <c r="E133" s="94"/>
      <c r="F133" s="94"/>
      <c r="G133" s="94"/>
    </row>
    <row r="134" hidden="1" spans="2:7">
      <c r="B134" s="53"/>
      <c r="C134" s="62"/>
      <c r="D134" s="95"/>
      <c r="E134" s="94"/>
      <c r="F134" s="94"/>
      <c r="G134" s="94"/>
    </row>
    <row r="135" hidden="1" spans="2:7">
      <c r="B135" s="53"/>
      <c r="C135" s="62"/>
      <c r="D135" s="95"/>
      <c r="E135" s="94"/>
      <c r="F135" s="94"/>
      <c r="G135" s="94"/>
    </row>
    <row r="136" hidden="1" spans="2:7">
      <c r="B136" s="53"/>
      <c r="C136" s="62"/>
      <c r="D136" s="95"/>
      <c r="E136" s="94"/>
      <c r="F136" s="94"/>
      <c r="G136" s="94"/>
    </row>
    <row r="137" hidden="1" spans="2:7">
      <c r="B137" s="53"/>
      <c r="C137" s="62"/>
      <c r="D137" s="95"/>
      <c r="E137" s="94"/>
      <c r="F137" s="94"/>
      <c r="G137" s="94"/>
    </row>
    <row r="138" hidden="1" spans="2:7">
      <c r="B138" s="53"/>
      <c r="C138" s="62"/>
      <c r="D138" s="95"/>
      <c r="E138" s="94"/>
      <c r="F138" s="94"/>
      <c r="G138" s="94"/>
    </row>
    <row r="139" hidden="1" spans="2:7">
      <c r="B139" s="53"/>
      <c r="C139" s="62"/>
      <c r="D139" s="95"/>
      <c r="E139" s="94"/>
      <c r="F139" s="94"/>
      <c r="G139" s="94"/>
    </row>
    <row r="140" hidden="1" spans="2:7">
      <c r="B140" s="53"/>
      <c r="C140" s="62"/>
      <c r="D140" s="95"/>
      <c r="E140" s="94"/>
      <c r="F140" s="94"/>
      <c r="G140" s="94"/>
    </row>
    <row r="141" hidden="1" spans="2:7">
      <c r="B141" s="53"/>
      <c r="C141" s="62"/>
      <c r="D141" s="95"/>
      <c r="E141" s="94"/>
      <c r="F141" s="94"/>
      <c r="G141" s="94"/>
    </row>
    <row r="142" hidden="1" spans="2:7">
      <c r="B142" s="53"/>
      <c r="C142" s="62"/>
      <c r="D142" s="95"/>
      <c r="E142" s="94"/>
      <c r="F142" s="94"/>
      <c r="G142" s="94"/>
    </row>
    <row r="143" hidden="1" spans="2:7">
      <c r="B143" s="53"/>
      <c r="C143" s="62"/>
      <c r="D143" s="95"/>
      <c r="E143" s="94"/>
      <c r="F143" s="94"/>
      <c r="G143" s="94"/>
    </row>
    <row r="144" hidden="1" spans="2:7">
      <c r="B144" s="53"/>
      <c r="C144" s="62"/>
      <c r="D144" s="95"/>
      <c r="E144" s="94"/>
      <c r="F144" s="94"/>
      <c r="G144" s="94"/>
    </row>
    <row r="145" hidden="1" spans="2:7">
      <c r="B145" s="53"/>
      <c r="C145" s="62"/>
      <c r="D145" s="95"/>
      <c r="E145" s="94"/>
      <c r="F145" s="94"/>
      <c r="G145" s="94"/>
    </row>
    <row r="146" hidden="1" spans="2:7">
      <c r="B146" s="53"/>
      <c r="C146" s="62"/>
      <c r="D146" s="95"/>
      <c r="E146" s="94"/>
      <c r="F146" s="94"/>
      <c r="G146" s="94"/>
    </row>
    <row r="147" hidden="1" spans="2:7">
      <c r="B147" s="53"/>
      <c r="C147" s="62"/>
      <c r="D147" s="95"/>
      <c r="E147" s="94"/>
      <c r="F147" s="94"/>
      <c r="G147" s="94"/>
    </row>
    <row r="148" hidden="1" spans="2:7">
      <c r="B148" s="53"/>
      <c r="C148" s="62"/>
      <c r="D148" s="95"/>
      <c r="E148" s="94"/>
      <c r="F148" s="94"/>
      <c r="G148" s="94"/>
    </row>
    <row r="149" hidden="1" spans="2:7">
      <c r="B149" s="53"/>
      <c r="C149" s="62"/>
      <c r="D149" s="95"/>
      <c r="E149" s="94"/>
      <c r="F149" s="94"/>
      <c r="G149" s="94"/>
    </row>
    <row r="150" hidden="1" spans="2:7">
      <c r="B150" s="53"/>
      <c r="C150" s="62"/>
      <c r="D150" s="95"/>
      <c r="E150" s="94"/>
      <c r="F150" s="94"/>
      <c r="G150" s="94"/>
    </row>
    <row r="151" hidden="1" spans="2:7">
      <c r="B151" s="53"/>
      <c r="C151" s="62"/>
      <c r="D151" s="95"/>
      <c r="E151" s="94"/>
      <c r="F151" s="94"/>
      <c r="G151" s="94"/>
    </row>
    <row r="152" ht="15.75" spans="2:7">
      <c r="B152" s="96" t="s">
        <v>113</v>
      </c>
      <c r="C152" s="96"/>
      <c r="D152" s="96"/>
      <c r="E152" s="96"/>
      <c r="F152" s="96"/>
      <c r="G152" s="96"/>
    </row>
  </sheetData>
  <mergeCells count="6">
    <mergeCell ref="B5:C5"/>
    <mergeCell ref="E5:G5"/>
    <mergeCell ref="B7:C7"/>
    <mergeCell ref="B152:G152"/>
    <mergeCell ref="D5:D6"/>
    <mergeCell ref="B2:G3"/>
  </mergeCells>
  <printOptions horizontalCentered="1"/>
  <pageMargins left="0.472222222222222" right="0.472222222222222" top="0.590277777777778" bottom="0.472222222222222" header="0" footer="0.196527777777778"/>
  <pageSetup paperSize="9" scale="89" fitToHeight="0" orientation="portrait" blackAndWhite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"/>
  <sheetViews>
    <sheetView showZeros="0" workbookViewId="0">
      <pane xSplit="3" ySplit="6" topLeftCell="D7" activePane="bottomRight" state="frozen"/>
      <selection/>
      <selection pane="topRight"/>
      <selection pane="bottomLeft"/>
      <selection pane="bottomRight" activeCell="I11" sqref="I11"/>
    </sheetView>
  </sheetViews>
  <sheetFormatPr defaultColWidth="10" defaultRowHeight="13.5" outlineLevelCol="4"/>
  <cols>
    <col min="1" max="1" width="9.375" customWidth="1"/>
    <col min="2" max="2" width="32.875" customWidth="1"/>
    <col min="3" max="5" width="14.375" customWidth="1"/>
  </cols>
  <sheetData>
    <row r="1" spans="1:5">
      <c r="A1" s="87" t="s">
        <v>114</v>
      </c>
      <c r="B1" s="68"/>
      <c r="C1" s="68"/>
      <c r="D1" s="68"/>
      <c r="E1" s="68"/>
    </row>
    <row r="2" spans="1:5">
      <c r="A2" s="73" t="s">
        <v>115</v>
      </c>
      <c r="B2" s="73"/>
      <c r="C2" s="73"/>
      <c r="D2" s="73"/>
      <c r="E2" s="73"/>
    </row>
    <row r="3" spans="1:5">
      <c r="A3" s="73"/>
      <c r="B3" s="73"/>
      <c r="C3" s="73"/>
      <c r="D3" s="73"/>
      <c r="E3" s="73"/>
    </row>
    <row r="4" spans="1:5">
      <c r="A4" s="68"/>
      <c r="B4" s="68"/>
      <c r="C4" s="68"/>
      <c r="D4" s="68"/>
      <c r="E4" s="41" t="s">
        <v>7</v>
      </c>
    </row>
    <row r="5" ht="15.75" spans="1:5">
      <c r="A5" s="74" t="s">
        <v>116</v>
      </c>
      <c r="B5" s="74"/>
      <c r="C5" s="74" t="s">
        <v>117</v>
      </c>
      <c r="D5" s="74"/>
      <c r="E5" s="74"/>
    </row>
    <row r="6" ht="15.75" spans="1:5">
      <c r="A6" s="74" t="s">
        <v>118</v>
      </c>
      <c r="B6" s="74" t="s">
        <v>54</v>
      </c>
      <c r="C6" s="74" t="s">
        <v>55</v>
      </c>
      <c r="D6" s="74" t="s">
        <v>119</v>
      </c>
      <c r="E6" s="74" t="s">
        <v>120</v>
      </c>
    </row>
    <row r="7" spans="1:5">
      <c r="A7" s="76" t="s">
        <v>58</v>
      </c>
      <c r="B7" s="76"/>
      <c r="C7" s="37">
        <f>C9+C21+C53+C55+C47</f>
        <v>1618893457</v>
      </c>
      <c r="D7" s="37">
        <f>D9+D21+D53+D55+D47</f>
        <v>1450622943</v>
      </c>
      <c r="E7" s="37">
        <f>E9+E21+E53+E55+E47</f>
        <v>168270514</v>
      </c>
    </row>
    <row r="8" spans="1:5">
      <c r="A8" s="51" t="s">
        <v>59</v>
      </c>
      <c r="B8" s="51" t="s">
        <v>1</v>
      </c>
      <c r="C8" s="37">
        <f>C10+C22+C54+C56+C48</f>
        <v>383192543</v>
      </c>
      <c r="D8" s="37">
        <f>D10+D22+D54+D56+D48</f>
        <v>340768139</v>
      </c>
      <c r="E8" s="37">
        <f>E10+E22+E54+E56+E48</f>
        <v>42424404</v>
      </c>
    </row>
    <row r="9" spans="1:5">
      <c r="A9" s="53" t="s">
        <v>121</v>
      </c>
      <c r="B9" s="79" t="s">
        <v>122</v>
      </c>
      <c r="C9" s="88">
        <f>D9+E9</f>
        <v>1348665162</v>
      </c>
      <c r="D9" s="88">
        <v>1348665162</v>
      </c>
      <c r="E9" s="88"/>
    </row>
    <row r="10" spans="1:5">
      <c r="A10" s="89" t="s">
        <v>123</v>
      </c>
      <c r="B10" s="90" t="s">
        <v>124</v>
      </c>
      <c r="C10" s="88">
        <f t="shared" ref="C10:C41" si="0">D10+E10</f>
        <v>340296708</v>
      </c>
      <c r="D10" s="88">
        <v>340296708</v>
      </c>
      <c r="E10" s="88"/>
    </row>
    <row r="11" spans="1:5">
      <c r="A11" s="89" t="s">
        <v>125</v>
      </c>
      <c r="B11" s="90" t="s">
        <v>126</v>
      </c>
      <c r="C11" s="88">
        <f t="shared" si="0"/>
        <v>47090160</v>
      </c>
      <c r="D11" s="88">
        <v>47090160</v>
      </c>
      <c r="E11" s="88"/>
    </row>
    <row r="12" spans="1:5">
      <c r="A12" s="89" t="s">
        <v>127</v>
      </c>
      <c r="B12" s="90" t="s">
        <v>128</v>
      </c>
      <c r="C12" s="88">
        <f t="shared" si="0"/>
        <v>162615</v>
      </c>
      <c r="D12" s="88">
        <v>162615</v>
      </c>
      <c r="E12" s="88"/>
    </row>
    <row r="13" spans="1:5">
      <c r="A13" s="89" t="s">
        <v>129</v>
      </c>
      <c r="B13" s="90" t="s">
        <v>130</v>
      </c>
      <c r="C13" s="88">
        <f t="shared" si="0"/>
        <v>641527046</v>
      </c>
      <c r="D13" s="88">
        <v>641527046</v>
      </c>
      <c r="E13" s="88"/>
    </row>
    <row r="14" spans="1:5">
      <c r="A14" s="89" t="s">
        <v>131</v>
      </c>
      <c r="B14" s="90" t="s">
        <v>132</v>
      </c>
      <c r="C14" s="88">
        <f t="shared" si="0"/>
        <v>100594715</v>
      </c>
      <c r="D14" s="88">
        <v>100594715</v>
      </c>
      <c r="E14" s="88"/>
    </row>
    <row r="15" spans="1:5">
      <c r="A15" s="89" t="s">
        <v>133</v>
      </c>
      <c r="B15" s="90" t="s">
        <v>134</v>
      </c>
      <c r="C15" s="88">
        <f t="shared" si="0"/>
        <v>50297359</v>
      </c>
      <c r="D15" s="88">
        <v>50297359</v>
      </c>
      <c r="E15" s="88"/>
    </row>
    <row r="16" spans="1:5">
      <c r="A16" s="89" t="s">
        <v>135</v>
      </c>
      <c r="B16" s="90" t="s">
        <v>136</v>
      </c>
      <c r="C16" s="88">
        <f t="shared" si="0"/>
        <v>62871695</v>
      </c>
      <c r="D16" s="88">
        <v>62871695</v>
      </c>
      <c r="E16" s="88"/>
    </row>
    <row r="17" spans="1:5">
      <c r="A17" s="89" t="s">
        <v>137</v>
      </c>
      <c r="B17" s="90" t="s">
        <v>138</v>
      </c>
      <c r="C17" s="88">
        <f t="shared" si="0"/>
        <v>12834228</v>
      </c>
      <c r="D17" s="88">
        <v>12834228</v>
      </c>
      <c r="E17" s="88"/>
    </row>
    <row r="18" spans="1:5">
      <c r="A18" s="89" t="s">
        <v>139</v>
      </c>
      <c r="B18" s="90" t="s">
        <v>140</v>
      </c>
      <c r="C18" s="88">
        <f t="shared" si="0"/>
        <v>79457396</v>
      </c>
      <c r="D18" s="88">
        <v>79457396</v>
      </c>
      <c r="E18" s="88"/>
    </row>
    <row r="19" spans="1:5">
      <c r="A19" s="89" t="s">
        <v>141</v>
      </c>
      <c r="B19" s="90" t="s">
        <v>142</v>
      </c>
      <c r="C19" s="88">
        <f t="shared" si="0"/>
        <v>12180800</v>
      </c>
      <c r="D19" s="88">
        <v>12180800</v>
      </c>
      <c r="E19" s="88"/>
    </row>
    <row r="20" spans="1:5">
      <c r="A20" s="89" t="s">
        <v>143</v>
      </c>
      <c r="B20" s="90" t="s">
        <v>144</v>
      </c>
      <c r="C20" s="88">
        <f t="shared" si="0"/>
        <v>1352440</v>
      </c>
      <c r="D20" s="88">
        <v>1352440</v>
      </c>
      <c r="E20" s="88"/>
    </row>
    <row r="21" spans="1:5">
      <c r="A21" s="53" t="s">
        <v>145</v>
      </c>
      <c r="B21" s="79" t="s">
        <v>146</v>
      </c>
      <c r="C21" s="88">
        <f t="shared" si="0"/>
        <v>167943514</v>
      </c>
      <c r="D21" s="88"/>
      <c r="E21" s="88">
        <v>167943514</v>
      </c>
    </row>
    <row r="22" spans="1:5">
      <c r="A22" s="89" t="s">
        <v>147</v>
      </c>
      <c r="B22" s="90" t="s">
        <v>148</v>
      </c>
      <c r="C22" s="88">
        <f t="shared" si="0"/>
        <v>42097404</v>
      </c>
      <c r="D22" s="88"/>
      <c r="E22" s="88">
        <v>42097404</v>
      </c>
    </row>
    <row r="23" spans="1:5">
      <c r="A23" s="89" t="s">
        <v>149</v>
      </c>
      <c r="B23" s="90" t="s">
        <v>150</v>
      </c>
      <c r="C23" s="88">
        <f t="shared" si="0"/>
        <v>2589305</v>
      </c>
      <c r="D23" s="88"/>
      <c r="E23" s="88">
        <v>2589305</v>
      </c>
    </row>
    <row r="24" spans="1:5">
      <c r="A24" s="89" t="s">
        <v>151</v>
      </c>
      <c r="B24" s="90" t="s">
        <v>152</v>
      </c>
      <c r="C24" s="88">
        <f t="shared" si="0"/>
        <v>1151004</v>
      </c>
      <c r="D24" s="88"/>
      <c r="E24" s="88">
        <v>1151004</v>
      </c>
    </row>
    <row r="25" spans="1:5">
      <c r="A25" s="89" t="s">
        <v>153</v>
      </c>
      <c r="B25" s="90" t="s">
        <v>154</v>
      </c>
      <c r="C25" s="88">
        <f t="shared" si="0"/>
        <v>0</v>
      </c>
      <c r="D25" s="88"/>
      <c r="E25" s="88"/>
    </row>
    <row r="26" spans="1:5">
      <c r="A26" s="89" t="s">
        <v>155</v>
      </c>
      <c r="B26" s="90" t="s">
        <v>156</v>
      </c>
      <c r="C26" s="88">
        <f t="shared" si="0"/>
        <v>6643452</v>
      </c>
      <c r="D26" s="88"/>
      <c r="E26" s="88">
        <v>6643452</v>
      </c>
    </row>
    <row r="27" spans="1:5">
      <c r="A27" s="89" t="s">
        <v>157</v>
      </c>
      <c r="B27" s="90" t="s">
        <v>158</v>
      </c>
      <c r="C27" s="88">
        <f t="shared" si="0"/>
        <v>10468669</v>
      </c>
      <c r="D27" s="88"/>
      <c r="E27" s="88">
        <v>10468669</v>
      </c>
    </row>
    <row r="28" spans="1:5">
      <c r="A28" s="89" t="s">
        <v>159</v>
      </c>
      <c r="B28" s="90" t="s">
        <v>160</v>
      </c>
      <c r="C28" s="88">
        <f t="shared" si="0"/>
        <v>6405152</v>
      </c>
      <c r="D28" s="88"/>
      <c r="E28" s="88">
        <v>6405152</v>
      </c>
    </row>
    <row r="29" spans="1:5">
      <c r="A29" s="89" t="s">
        <v>161</v>
      </c>
      <c r="B29" s="90" t="s">
        <v>162</v>
      </c>
      <c r="C29" s="88">
        <f t="shared" si="0"/>
        <v>4298805</v>
      </c>
      <c r="D29" s="88"/>
      <c r="E29" s="88">
        <v>4298805</v>
      </c>
    </row>
    <row r="30" spans="1:5">
      <c r="A30" s="89" t="s">
        <v>163</v>
      </c>
      <c r="B30" s="90" t="s">
        <v>164</v>
      </c>
      <c r="C30" s="88">
        <f t="shared" si="0"/>
        <v>14881339</v>
      </c>
      <c r="D30" s="88"/>
      <c r="E30" s="88">
        <v>14881339</v>
      </c>
    </row>
    <row r="31" spans="1:5">
      <c r="A31" s="89" t="s">
        <v>165</v>
      </c>
      <c r="B31" s="90" t="s">
        <v>166</v>
      </c>
      <c r="C31" s="88">
        <f t="shared" si="0"/>
        <v>14916938</v>
      </c>
      <c r="D31" s="88"/>
      <c r="E31" s="88">
        <v>14916938</v>
      </c>
    </row>
    <row r="32" spans="1:5">
      <c r="A32" s="89" t="s">
        <v>167</v>
      </c>
      <c r="B32" s="90" t="s">
        <v>168</v>
      </c>
      <c r="C32" s="88">
        <f t="shared" si="0"/>
        <v>45000</v>
      </c>
      <c r="D32" s="88"/>
      <c r="E32" s="88">
        <v>45000</v>
      </c>
    </row>
    <row r="33" spans="1:5">
      <c r="A33" s="89" t="s">
        <v>169</v>
      </c>
      <c r="B33" s="90" t="s">
        <v>170</v>
      </c>
      <c r="C33" s="88">
        <f t="shared" si="0"/>
        <v>59791</v>
      </c>
      <c r="D33" s="88"/>
      <c r="E33" s="88">
        <v>59791</v>
      </c>
    </row>
    <row r="34" spans="1:5">
      <c r="A34" s="89" t="s">
        <v>171</v>
      </c>
      <c r="B34" s="90" t="s">
        <v>172</v>
      </c>
      <c r="C34" s="88">
        <f t="shared" si="0"/>
        <v>9940888</v>
      </c>
      <c r="D34" s="88"/>
      <c r="E34" s="88">
        <v>9940888</v>
      </c>
    </row>
    <row r="35" spans="1:5">
      <c r="A35" s="89" t="s">
        <v>173</v>
      </c>
      <c r="B35" s="90" t="s">
        <v>174</v>
      </c>
      <c r="C35" s="88">
        <f t="shared" si="0"/>
        <v>1730757</v>
      </c>
      <c r="D35" s="88"/>
      <c r="E35" s="88">
        <v>1730757</v>
      </c>
    </row>
    <row r="36" spans="1:5">
      <c r="A36" s="89" t="s">
        <v>175</v>
      </c>
      <c r="B36" s="90" t="s">
        <v>176</v>
      </c>
      <c r="C36" s="88">
        <f t="shared" si="0"/>
        <v>430020</v>
      </c>
      <c r="D36" s="88"/>
      <c r="E36" s="88">
        <v>430020</v>
      </c>
    </row>
    <row r="37" spans="1:5">
      <c r="A37" s="89" t="s">
        <v>177</v>
      </c>
      <c r="B37" s="90" t="s">
        <v>178</v>
      </c>
      <c r="C37" s="88">
        <f t="shared" si="0"/>
        <v>0</v>
      </c>
      <c r="D37" s="88"/>
      <c r="E37" s="88"/>
    </row>
    <row r="38" spans="1:5">
      <c r="A38" s="89" t="s">
        <v>179</v>
      </c>
      <c r="B38" s="90" t="s">
        <v>180</v>
      </c>
      <c r="C38" s="88">
        <f t="shared" si="0"/>
        <v>0</v>
      </c>
      <c r="D38" s="88"/>
      <c r="E38" s="88"/>
    </row>
    <row r="39" spans="1:5">
      <c r="A39" s="89" t="s">
        <v>181</v>
      </c>
      <c r="B39" s="90" t="s">
        <v>182</v>
      </c>
      <c r="C39" s="88">
        <f t="shared" si="0"/>
        <v>14356524</v>
      </c>
      <c r="D39" s="88"/>
      <c r="E39" s="88">
        <v>14356524</v>
      </c>
    </row>
    <row r="40" spans="1:5">
      <c r="A40" s="89" t="s">
        <v>183</v>
      </c>
      <c r="B40" s="90" t="s">
        <v>184</v>
      </c>
      <c r="C40" s="88">
        <f t="shared" si="0"/>
        <v>0</v>
      </c>
      <c r="D40" s="88"/>
      <c r="E40" s="88"/>
    </row>
    <row r="41" spans="1:5">
      <c r="A41" s="89" t="s">
        <v>185</v>
      </c>
      <c r="B41" s="90" t="s">
        <v>186</v>
      </c>
      <c r="C41" s="88">
        <f t="shared" si="0"/>
        <v>20608581</v>
      </c>
      <c r="D41" s="88"/>
      <c r="E41" s="88">
        <v>20608581</v>
      </c>
    </row>
    <row r="42" spans="1:5">
      <c r="A42" s="89" t="s">
        <v>187</v>
      </c>
      <c r="B42" s="90" t="s">
        <v>188</v>
      </c>
      <c r="C42" s="88">
        <f t="shared" ref="C42:C58" si="1">D42+E42</f>
        <v>11910385</v>
      </c>
      <c r="D42" s="88"/>
      <c r="E42" s="88">
        <v>11910385</v>
      </c>
    </row>
    <row r="43" spans="1:5">
      <c r="A43" s="89" t="s">
        <v>189</v>
      </c>
      <c r="B43" s="90" t="s">
        <v>190</v>
      </c>
      <c r="C43" s="88">
        <f t="shared" si="1"/>
        <v>50000</v>
      </c>
      <c r="D43" s="88"/>
      <c r="E43" s="88">
        <v>50000</v>
      </c>
    </row>
    <row r="44" spans="1:5">
      <c r="A44" s="89" t="s">
        <v>191</v>
      </c>
      <c r="B44" s="90" t="s">
        <v>192</v>
      </c>
      <c r="C44" s="88">
        <f t="shared" si="1"/>
        <v>215400</v>
      </c>
      <c r="D44" s="88"/>
      <c r="E44" s="88">
        <v>215400</v>
      </c>
    </row>
    <row r="45" spans="1:5">
      <c r="A45" s="89" t="s">
        <v>193</v>
      </c>
      <c r="B45" s="90" t="s">
        <v>194</v>
      </c>
      <c r="C45" s="88">
        <f t="shared" si="1"/>
        <v>0</v>
      </c>
      <c r="D45" s="88"/>
      <c r="E45" s="88"/>
    </row>
    <row r="46" spans="1:5">
      <c r="A46" s="89" t="s">
        <v>195</v>
      </c>
      <c r="B46" s="90" t="s">
        <v>196</v>
      </c>
      <c r="C46" s="88">
        <f t="shared" si="1"/>
        <v>5144100</v>
      </c>
      <c r="D46" s="88"/>
      <c r="E46" s="88">
        <v>5144100</v>
      </c>
    </row>
    <row r="47" spans="1:5">
      <c r="A47" s="53" t="s">
        <v>197</v>
      </c>
      <c r="B47" s="79" t="s">
        <v>198</v>
      </c>
      <c r="C47" s="88">
        <f t="shared" si="1"/>
        <v>101957781</v>
      </c>
      <c r="D47" s="88">
        <v>101957781</v>
      </c>
      <c r="E47" s="88"/>
    </row>
    <row r="48" spans="1:5">
      <c r="A48" s="89" t="s">
        <v>199</v>
      </c>
      <c r="B48" s="90" t="s">
        <v>200</v>
      </c>
      <c r="C48" s="88">
        <f t="shared" si="1"/>
        <v>471431</v>
      </c>
      <c r="D48" s="88">
        <v>471431</v>
      </c>
      <c r="E48" s="88"/>
    </row>
    <row r="49" spans="1:5">
      <c r="A49" s="89" t="s">
        <v>201</v>
      </c>
      <c r="B49" s="90" t="s">
        <v>202</v>
      </c>
      <c r="C49" s="88">
        <f t="shared" si="1"/>
        <v>2366329</v>
      </c>
      <c r="D49" s="88">
        <v>2366329</v>
      </c>
      <c r="E49" s="88"/>
    </row>
    <row r="50" spans="1:5">
      <c r="A50" s="89" t="s">
        <v>203</v>
      </c>
      <c r="B50" s="90" t="s">
        <v>204</v>
      </c>
      <c r="C50" s="88">
        <f t="shared" si="1"/>
        <v>3224781</v>
      </c>
      <c r="D50" s="88">
        <v>3224781</v>
      </c>
      <c r="E50" s="88"/>
    </row>
    <row r="51" spans="1:5">
      <c r="A51" s="89" t="s">
        <v>205</v>
      </c>
      <c r="B51" s="90" t="s">
        <v>206</v>
      </c>
      <c r="C51" s="88">
        <f t="shared" si="1"/>
        <v>7644000</v>
      </c>
      <c r="D51" s="88">
        <v>7644000</v>
      </c>
      <c r="E51" s="88"/>
    </row>
    <row r="52" spans="1:5">
      <c r="A52" s="89" t="s">
        <v>207</v>
      </c>
      <c r="B52" s="90" t="s">
        <v>208</v>
      </c>
      <c r="C52" s="88">
        <f t="shared" si="1"/>
        <v>88251240</v>
      </c>
      <c r="D52" s="88">
        <v>88251240</v>
      </c>
      <c r="E52" s="88"/>
    </row>
    <row r="53" spans="1:5">
      <c r="A53" s="53" t="s">
        <v>209</v>
      </c>
      <c r="B53" s="79" t="s">
        <v>210</v>
      </c>
      <c r="C53" s="88">
        <f t="shared" si="1"/>
        <v>327000</v>
      </c>
      <c r="D53" s="88"/>
      <c r="E53" s="88">
        <v>327000</v>
      </c>
    </row>
    <row r="54" spans="1:5">
      <c r="A54" s="89" t="s">
        <v>211</v>
      </c>
      <c r="B54" s="90" t="s">
        <v>212</v>
      </c>
      <c r="C54" s="88">
        <f t="shared" si="1"/>
        <v>327000</v>
      </c>
      <c r="D54" s="88"/>
      <c r="E54" s="88">
        <v>327000</v>
      </c>
    </row>
    <row r="55" spans="1:5">
      <c r="A55" s="53" t="s">
        <v>213</v>
      </c>
      <c r="B55" s="79" t="s">
        <v>214</v>
      </c>
      <c r="C55" s="88"/>
      <c r="D55" s="88"/>
      <c r="E55" s="88"/>
    </row>
    <row r="56" spans="1:5">
      <c r="A56" s="89" t="s">
        <v>215</v>
      </c>
      <c r="B56" s="90" t="s">
        <v>212</v>
      </c>
      <c r="C56" s="88"/>
      <c r="D56" s="88"/>
      <c r="E56" s="88"/>
    </row>
  </sheetData>
  <mergeCells count="4">
    <mergeCell ref="A5:B5"/>
    <mergeCell ref="C5:E5"/>
    <mergeCell ref="A7:B7"/>
    <mergeCell ref="A2:E3"/>
  </mergeCells>
  <printOptions horizontalCentered="1"/>
  <pageMargins left="0.472222222222222" right="0.472222222222222" top="0.590277777777778" bottom="0.472222222222222" header="0" footer="0.196527777777778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F9" sqref="F9"/>
    </sheetView>
  </sheetViews>
  <sheetFormatPr defaultColWidth="10" defaultRowHeight="13.5"/>
  <cols>
    <col min="1" max="12" width="11.125" customWidth="1"/>
    <col min="13" max="13" width="9.76666666666667" customWidth="1"/>
  </cols>
  <sheetData>
    <row r="1" ht="16.35" customHeight="1" spans="1:1">
      <c r="A1" s="17" t="s">
        <v>216</v>
      </c>
    </row>
    <row r="2" ht="16.35" customHeight="1" spans="1:12">
      <c r="A2" s="84" t="s">
        <v>217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16.35" customHeight="1" spans="1:1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ht="16.35" customHeight="1" spans="1:1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ht="20.7" customHeight="1" spans="12:12">
      <c r="L5" s="41" t="s">
        <v>7</v>
      </c>
    </row>
    <row r="6" ht="38.8" customHeight="1" spans="1:12">
      <c r="A6" s="85" t="s">
        <v>51</v>
      </c>
      <c r="B6" s="85"/>
      <c r="C6" s="85"/>
      <c r="D6" s="85"/>
      <c r="E6" s="85"/>
      <c r="F6" s="85"/>
      <c r="G6" s="85" t="s">
        <v>52</v>
      </c>
      <c r="H6" s="85"/>
      <c r="I6" s="85"/>
      <c r="J6" s="85"/>
      <c r="K6" s="85"/>
      <c r="L6" s="85"/>
    </row>
    <row r="7" ht="36.2" customHeight="1" spans="1:12">
      <c r="A7" s="85" t="s">
        <v>58</v>
      </c>
      <c r="B7" s="85" t="s">
        <v>218</v>
      </c>
      <c r="C7" s="85" t="s">
        <v>219</v>
      </c>
      <c r="D7" s="85"/>
      <c r="E7" s="85"/>
      <c r="F7" s="85" t="s">
        <v>220</v>
      </c>
      <c r="G7" s="85" t="s">
        <v>58</v>
      </c>
      <c r="H7" s="85" t="s">
        <v>218</v>
      </c>
      <c r="I7" s="85" t="s">
        <v>219</v>
      </c>
      <c r="J7" s="85"/>
      <c r="K7" s="85"/>
      <c r="L7" s="85" t="s">
        <v>220</v>
      </c>
    </row>
    <row r="8" ht="36.2" customHeight="1" spans="1:12">
      <c r="A8" s="85"/>
      <c r="B8" s="85"/>
      <c r="C8" s="85" t="s">
        <v>221</v>
      </c>
      <c r="D8" s="85" t="s">
        <v>222</v>
      </c>
      <c r="E8" s="85" t="s">
        <v>223</v>
      </c>
      <c r="F8" s="85"/>
      <c r="G8" s="85"/>
      <c r="H8" s="85"/>
      <c r="I8" s="85" t="s">
        <v>221</v>
      </c>
      <c r="J8" s="85" t="s">
        <v>222</v>
      </c>
      <c r="K8" s="85" t="s">
        <v>223</v>
      </c>
      <c r="L8" s="85"/>
    </row>
    <row r="9" ht="25.85" customHeight="1" spans="1:12">
      <c r="A9" s="86">
        <f>B9+C9+F9</f>
        <v>2017891</v>
      </c>
      <c r="B9" s="86"/>
      <c r="C9" s="86">
        <v>70000</v>
      </c>
      <c r="D9" s="86"/>
      <c r="E9" s="86">
        <v>70000</v>
      </c>
      <c r="F9" s="86">
        <v>1947891</v>
      </c>
      <c r="G9" s="86">
        <v>1780757</v>
      </c>
      <c r="H9" s="86"/>
      <c r="I9" s="86">
        <v>50000</v>
      </c>
      <c r="J9" s="86" t="s">
        <v>20</v>
      </c>
      <c r="K9" s="86">
        <v>50000</v>
      </c>
      <c r="L9" s="86">
        <v>1730757</v>
      </c>
    </row>
  </sheetData>
  <mergeCells count="11"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472222222222222" right="0.472222222222222" top="0.590277777777778" bottom="0.472222222222222" header="0" footer="0.196527777777778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C25" sqref="C25"/>
    </sheetView>
  </sheetViews>
  <sheetFormatPr defaultColWidth="10" defaultRowHeight="13.5" outlineLevelCol="4"/>
  <cols>
    <col min="1" max="1" width="9.875" customWidth="1"/>
    <col min="2" max="2" width="36.5" customWidth="1"/>
    <col min="3" max="3" width="15.3333333333333" customWidth="1"/>
    <col min="4" max="4" width="14.7916666666667" customWidth="1"/>
    <col min="5" max="5" width="15.3333333333333" customWidth="1"/>
    <col min="6" max="6" width="9.76666666666667" customWidth="1"/>
  </cols>
  <sheetData>
    <row r="1" spans="1:5">
      <c r="A1" s="72" t="s">
        <v>224</v>
      </c>
      <c r="B1" s="68"/>
      <c r="C1" s="68"/>
      <c r="D1" s="68"/>
      <c r="E1" s="68"/>
    </row>
    <row r="2" spans="1:5">
      <c r="A2" s="73" t="s">
        <v>225</v>
      </c>
      <c r="B2" s="73"/>
      <c r="C2" s="73"/>
      <c r="D2" s="73"/>
      <c r="E2" s="73"/>
    </row>
    <row r="3" spans="1:5">
      <c r="A3" s="73"/>
      <c r="B3" s="73"/>
      <c r="C3" s="73"/>
      <c r="D3" s="73"/>
      <c r="E3" s="73"/>
    </row>
    <row r="4" spans="1:5">
      <c r="A4" s="68"/>
      <c r="B4" s="68"/>
      <c r="C4" s="68"/>
      <c r="D4" s="68"/>
      <c r="E4" s="41" t="s">
        <v>7</v>
      </c>
    </row>
    <row r="5" ht="15.75" spans="1:5">
      <c r="A5" s="74" t="s">
        <v>53</v>
      </c>
      <c r="B5" s="74" t="s">
        <v>54</v>
      </c>
      <c r="C5" s="74" t="s">
        <v>226</v>
      </c>
      <c r="D5" s="74"/>
      <c r="E5" s="74"/>
    </row>
    <row r="6" ht="15.75" spans="1:5">
      <c r="A6" s="74"/>
      <c r="B6" s="74"/>
      <c r="C6" s="75" t="s">
        <v>55</v>
      </c>
      <c r="D6" s="75" t="s">
        <v>227</v>
      </c>
      <c r="E6" s="75" t="s">
        <v>228</v>
      </c>
    </row>
    <row r="7" spans="1:5">
      <c r="A7" s="76" t="s">
        <v>58</v>
      </c>
      <c r="B7" s="77"/>
      <c r="C7" s="78"/>
      <c r="D7" s="78"/>
      <c r="E7" s="78"/>
    </row>
    <row r="8" spans="1:5">
      <c r="A8" s="53"/>
      <c r="B8" s="79"/>
      <c r="C8" s="80"/>
      <c r="D8" s="80"/>
      <c r="E8" s="80"/>
    </row>
    <row r="9" spans="1:5">
      <c r="A9" s="53"/>
      <c r="B9" s="62"/>
      <c r="C9" s="40"/>
      <c r="D9" s="40"/>
      <c r="E9" s="40"/>
    </row>
    <row r="10" ht="18.75" spans="1:5">
      <c r="A10" s="53"/>
      <c r="B10" s="81" t="s">
        <v>229</v>
      </c>
      <c r="C10" s="82"/>
      <c r="D10" s="83"/>
      <c r="E10" s="40"/>
    </row>
    <row r="11" spans="1:5">
      <c r="A11" s="53"/>
      <c r="B11" s="62"/>
      <c r="C11" s="40"/>
      <c r="D11" s="40"/>
      <c r="E11" s="40"/>
    </row>
    <row r="12" hidden="1" spans="1:5">
      <c r="A12" s="53"/>
      <c r="B12" s="62"/>
      <c r="C12" s="40"/>
      <c r="D12" s="40"/>
      <c r="E12" s="40"/>
    </row>
    <row r="13" hidden="1" spans="1:5">
      <c r="A13" s="53"/>
      <c r="B13" s="62"/>
      <c r="C13" s="40"/>
      <c r="D13" s="40"/>
      <c r="E13" s="40"/>
    </row>
    <row r="14" hidden="1" spans="1:5">
      <c r="A14" s="53"/>
      <c r="B14" s="79"/>
      <c r="C14" s="40"/>
      <c r="D14" s="40"/>
      <c r="E14" s="40"/>
    </row>
    <row r="15" hidden="1" spans="1:5">
      <c r="A15" s="53"/>
      <c r="B15" s="62"/>
      <c r="C15" s="40"/>
      <c r="D15" s="40"/>
      <c r="E15" s="40"/>
    </row>
    <row r="16" hidden="1" spans="1:5">
      <c r="A16" s="53"/>
      <c r="B16" s="62"/>
      <c r="C16" s="40"/>
      <c r="D16" s="40"/>
      <c r="E16" s="40"/>
    </row>
    <row r="17" hidden="1" spans="1:5">
      <c r="A17" s="53"/>
      <c r="B17" s="62"/>
      <c r="C17" s="40"/>
      <c r="D17" s="40"/>
      <c r="E17" s="40"/>
    </row>
    <row r="18" hidden="1" spans="1:5">
      <c r="A18" s="53"/>
      <c r="B18" s="62"/>
      <c r="C18" s="40"/>
      <c r="D18" s="40"/>
      <c r="E18" s="40"/>
    </row>
    <row r="19" hidden="1"/>
  </sheetData>
  <mergeCells count="6">
    <mergeCell ref="C5:E5"/>
    <mergeCell ref="A7:B7"/>
    <mergeCell ref="B10:D10"/>
    <mergeCell ref="A5:A6"/>
    <mergeCell ref="B5:B6"/>
    <mergeCell ref="A2:E3"/>
  </mergeCells>
  <printOptions horizontalCentered="1"/>
  <pageMargins left="0.472222222222222" right="0.472222222222222" top="0.590277777777778" bottom="0.472222222222222" header="0" footer="0.196527777777778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H10" sqref="H10"/>
    </sheetView>
  </sheetViews>
  <sheetFormatPr defaultColWidth="10" defaultRowHeight="13.5" outlineLevelCol="4"/>
  <cols>
    <col min="1" max="1" width="0.133333333333333" customWidth="1"/>
    <col min="2" max="2" width="26.0583333333333" customWidth="1"/>
    <col min="3" max="3" width="18" customWidth="1"/>
    <col min="4" max="4" width="26.6" customWidth="1"/>
    <col min="5" max="5" width="17.3666666666667" customWidth="1"/>
    <col min="6" max="8" width="9.76666666666667" customWidth="1"/>
  </cols>
  <sheetData>
    <row r="1" ht="16.35" customHeight="1" spans="2:2">
      <c r="B1" s="17" t="s">
        <v>230</v>
      </c>
    </row>
    <row r="2" ht="16.35" customHeight="1" spans="2:5">
      <c r="B2" s="1" t="s">
        <v>231</v>
      </c>
      <c r="C2" s="1"/>
      <c r="D2" s="1"/>
      <c r="E2" s="1"/>
    </row>
    <row r="3" ht="16.35" customHeight="1" spans="2:5">
      <c r="B3" s="1"/>
      <c r="C3" s="1"/>
      <c r="D3" s="1"/>
      <c r="E3" s="1"/>
    </row>
    <row r="4" ht="21" customHeight="1" spans="5:5">
      <c r="E4" s="64" t="s">
        <v>7</v>
      </c>
    </row>
    <row r="5" ht="27" customHeight="1" spans="2:5">
      <c r="B5" s="65" t="s">
        <v>8</v>
      </c>
      <c r="C5" s="65"/>
      <c r="D5" s="65" t="s">
        <v>9</v>
      </c>
      <c r="E5" s="65"/>
    </row>
    <row r="6" ht="27" customHeight="1" spans="2:5">
      <c r="B6" s="65" t="s">
        <v>10</v>
      </c>
      <c r="C6" s="65" t="s">
        <v>11</v>
      </c>
      <c r="D6" s="65" t="s">
        <v>10</v>
      </c>
      <c r="E6" s="65" t="s">
        <v>11</v>
      </c>
    </row>
    <row r="7" ht="27" customHeight="1" spans="2:5">
      <c r="B7" s="66" t="s">
        <v>58</v>
      </c>
      <c r="C7" s="67">
        <v>1618893457</v>
      </c>
      <c r="D7" s="66" t="s">
        <v>58</v>
      </c>
      <c r="E7" s="67">
        <v>1618893457</v>
      </c>
    </row>
    <row r="8" ht="27" customHeight="1" spans="1:5">
      <c r="A8" s="68" t="s">
        <v>232</v>
      </c>
      <c r="B8" s="69" t="s">
        <v>18</v>
      </c>
      <c r="C8" s="70">
        <v>1618893457</v>
      </c>
      <c r="D8" s="69" t="s">
        <v>19</v>
      </c>
      <c r="E8" s="70"/>
    </row>
    <row r="9" ht="27" customHeight="1" spans="1:5">
      <c r="A9" s="68" t="s">
        <v>233</v>
      </c>
      <c r="B9" s="69" t="s">
        <v>21</v>
      </c>
      <c r="C9" s="71"/>
      <c r="D9" s="69" t="s">
        <v>22</v>
      </c>
      <c r="E9" s="70"/>
    </row>
    <row r="10" ht="27" customHeight="1" spans="1:5">
      <c r="A10" s="68"/>
      <c r="B10" s="69" t="s">
        <v>23</v>
      </c>
      <c r="C10" s="71"/>
      <c r="D10" s="69" t="s">
        <v>24</v>
      </c>
      <c r="E10" s="70">
        <v>1211287184</v>
      </c>
    </row>
    <row r="11" ht="27" customHeight="1" spans="1:5">
      <c r="A11" s="68" t="s">
        <v>234</v>
      </c>
      <c r="B11" s="69" t="s">
        <v>235</v>
      </c>
      <c r="C11" s="71"/>
      <c r="D11" s="69" t="s">
        <v>25</v>
      </c>
      <c r="E11" s="70"/>
    </row>
    <row r="12" ht="27" customHeight="1" spans="1:5">
      <c r="A12" s="68"/>
      <c r="B12" s="69" t="s">
        <v>236</v>
      </c>
      <c r="C12" s="71"/>
      <c r="D12" s="69" t="s">
        <v>26</v>
      </c>
      <c r="E12" s="70"/>
    </row>
    <row r="13" ht="27" customHeight="1" spans="1:5">
      <c r="A13" s="68"/>
      <c r="B13" s="69" t="s">
        <v>237</v>
      </c>
      <c r="C13" s="71"/>
      <c r="D13" s="69" t="s">
        <v>27</v>
      </c>
      <c r="E13" s="70">
        <v>245488034</v>
      </c>
    </row>
    <row r="14" ht="27" customHeight="1" spans="1:5">
      <c r="A14" s="68"/>
      <c r="B14" s="69" t="s">
        <v>238</v>
      </c>
      <c r="C14" s="71"/>
      <c r="D14" s="69" t="s">
        <v>28</v>
      </c>
      <c r="E14" s="70">
        <v>82660843</v>
      </c>
    </row>
    <row r="15" ht="27" customHeight="1" spans="1:5">
      <c r="A15" s="68" t="s">
        <v>239</v>
      </c>
      <c r="B15" s="69" t="s">
        <v>240</v>
      </c>
      <c r="C15" s="71"/>
      <c r="D15" s="69" t="s">
        <v>29</v>
      </c>
      <c r="E15" s="70"/>
    </row>
    <row r="16" ht="27" customHeight="1" spans="1:5">
      <c r="A16" s="68" t="s">
        <v>241</v>
      </c>
      <c r="B16" s="69" t="s">
        <v>242</v>
      </c>
      <c r="C16" s="71"/>
      <c r="D16" s="69" t="s">
        <v>30</v>
      </c>
      <c r="E16" s="70"/>
    </row>
    <row r="17" ht="27" customHeight="1" spans="1:5">
      <c r="A17" s="68"/>
      <c r="B17" s="69"/>
      <c r="C17" s="71"/>
      <c r="D17" s="69" t="s">
        <v>31</v>
      </c>
      <c r="E17" s="70"/>
    </row>
    <row r="18" ht="27" customHeight="1" spans="1:5">
      <c r="A18" s="68"/>
      <c r="B18" s="69"/>
      <c r="C18" s="71"/>
      <c r="D18" s="69" t="s">
        <v>32</v>
      </c>
      <c r="E18" s="70"/>
    </row>
    <row r="19" ht="27" customHeight="1" spans="1:5">
      <c r="A19" s="68"/>
      <c r="B19" s="69"/>
      <c r="C19" s="71"/>
      <c r="D19" s="69" t="s">
        <v>33</v>
      </c>
      <c r="E19" s="70"/>
    </row>
    <row r="20" ht="27" customHeight="1" spans="1:5">
      <c r="A20" s="68"/>
      <c r="B20" s="69"/>
      <c r="C20" s="71"/>
      <c r="D20" s="69" t="s">
        <v>34</v>
      </c>
      <c r="E20" s="70"/>
    </row>
    <row r="21" ht="27" customHeight="1" spans="1:5">
      <c r="A21" s="68"/>
      <c r="B21" s="69"/>
      <c r="C21" s="71"/>
      <c r="D21" s="69" t="s">
        <v>35</v>
      </c>
      <c r="E21" s="70"/>
    </row>
    <row r="22" ht="27" customHeight="1" spans="1:5">
      <c r="A22" s="68"/>
      <c r="B22" s="69"/>
      <c r="C22" s="71"/>
      <c r="D22" s="69" t="s">
        <v>36</v>
      </c>
      <c r="E22" s="70">
        <v>79457396</v>
      </c>
    </row>
    <row r="23" ht="27" customHeight="1" spans="1:5">
      <c r="A23" s="68"/>
      <c r="B23" s="69"/>
      <c r="C23" s="71"/>
      <c r="D23" s="69" t="s">
        <v>37</v>
      </c>
      <c r="E23" s="71"/>
    </row>
    <row r="24" ht="27" customHeight="1" spans="1:5">
      <c r="A24" s="68"/>
      <c r="B24" s="69"/>
      <c r="C24" s="71"/>
      <c r="D24" s="69" t="s">
        <v>38</v>
      </c>
      <c r="E24" s="71"/>
    </row>
    <row r="25" ht="27" customHeight="1" spans="1:5">
      <c r="A25" s="68"/>
      <c r="B25" s="69"/>
      <c r="C25" s="71"/>
      <c r="D25" s="69" t="s">
        <v>39</v>
      </c>
      <c r="E25" s="71"/>
    </row>
    <row r="26" ht="27" customHeight="1" spans="1:5">
      <c r="A26" s="68"/>
      <c r="B26" s="69"/>
      <c r="C26" s="71"/>
      <c r="D26" s="69" t="s">
        <v>40</v>
      </c>
      <c r="E26" s="71"/>
    </row>
  </sheetData>
  <mergeCells count="3">
    <mergeCell ref="B5:C5"/>
    <mergeCell ref="D5:E5"/>
    <mergeCell ref="B2:E3"/>
  </mergeCells>
  <printOptions horizontalCentered="1"/>
  <pageMargins left="0.472222222222222" right="0.472222222222222" top="0.590277777777778" bottom="0.472222222222222" header="0" footer="0.196527777777778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workbookViewId="0">
      <pane xSplit="3" ySplit="7" topLeftCell="D8" activePane="bottomRight" state="frozen"/>
      <selection/>
      <selection pane="topRight"/>
      <selection pane="bottomLeft"/>
      <selection pane="bottomRight" activeCell="G10" sqref="G10"/>
    </sheetView>
  </sheetViews>
  <sheetFormatPr defaultColWidth="10" defaultRowHeight="13.5"/>
  <cols>
    <col min="1" max="1" width="9.5" customWidth="1"/>
    <col min="2" max="2" width="32.625" customWidth="1"/>
    <col min="3" max="3" width="16" customWidth="1"/>
    <col min="4" max="4" width="15.625" customWidth="1"/>
    <col min="5" max="6" width="11.25" customWidth="1"/>
    <col min="7" max="7" width="9.25" customWidth="1"/>
    <col min="8" max="8" width="6.375" customWidth="1"/>
    <col min="9" max="9" width="6.875" customWidth="1"/>
    <col min="10" max="10" width="8.25" customWidth="1"/>
    <col min="11" max="11" width="7.875" customWidth="1"/>
    <col min="12" max="12" width="8" customWidth="1"/>
    <col min="13" max="13" width="9.76666666666667" customWidth="1"/>
  </cols>
  <sheetData>
    <row r="1" spans="1:1">
      <c r="A1" s="17" t="s">
        <v>243</v>
      </c>
    </row>
    <row r="2" spans="1:12">
      <c r="A2" s="1" t="s">
        <v>244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2:12">
      <c r="L4" s="41" t="s">
        <v>7</v>
      </c>
    </row>
    <row r="5" spans="1:12">
      <c r="A5" s="57" t="s">
        <v>245</v>
      </c>
      <c r="B5" s="57"/>
      <c r="C5" s="57" t="s">
        <v>246</v>
      </c>
      <c r="D5" s="58" t="s">
        <v>247</v>
      </c>
      <c r="E5" s="58" t="s">
        <v>248</v>
      </c>
      <c r="F5" s="58" t="s">
        <v>249</v>
      </c>
      <c r="G5" s="58" t="s">
        <v>250</v>
      </c>
      <c r="H5" s="58" t="s">
        <v>251</v>
      </c>
      <c r="I5" s="58" t="s">
        <v>252</v>
      </c>
      <c r="J5" s="58" t="s">
        <v>253</v>
      </c>
      <c r="K5" s="58" t="s">
        <v>254</v>
      </c>
      <c r="L5" s="58" t="s">
        <v>255</v>
      </c>
    </row>
    <row r="6" spans="1:12">
      <c r="A6" s="57" t="s">
        <v>118</v>
      </c>
      <c r="B6" s="57" t="s">
        <v>54</v>
      </c>
      <c r="C6" s="57"/>
      <c r="D6" s="58"/>
      <c r="E6" s="58"/>
      <c r="F6" s="58"/>
      <c r="G6" s="58"/>
      <c r="H6" s="58"/>
      <c r="I6" s="58"/>
      <c r="J6" s="58"/>
      <c r="K6" s="58"/>
      <c r="L6" s="58"/>
    </row>
    <row r="7" spans="1:12">
      <c r="A7" s="59" t="s">
        <v>58</v>
      </c>
      <c r="B7" s="59"/>
      <c r="C7" s="60">
        <v>1618893457</v>
      </c>
      <c r="D7" s="60">
        <v>1618893457</v>
      </c>
      <c r="E7" s="61"/>
      <c r="F7" s="61"/>
      <c r="G7" s="61"/>
      <c r="H7" s="61"/>
      <c r="I7" s="61"/>
      <c r="J7" s="61"/>
      <c r="K7" s="61"/>
      <c r="L7" s="61"/>
    </row>
    <row r="8" spans="1:12">
      <c r="A8" s="59" t="s">
        <v>59</v>
      </c>
      <c r="B8" s="59" t="s">
        <v>1</v>
      </c>
      <c r="C8" s="60">
        <v>1618893457</v>
      </c>
      <c r="D8" s="60">
        <v>1618893457</v>
      </c>
      <c r="E8" s="61"/>
      <c r="F8" s="61"/>
      <c r="G8" s="61"/>
      <c r="H8" s="61"/>
      <c r="I8" s="61"/>
      <c r="J8" s="61"/>
      <c r="K8" s="61"/>
      <c r="L8" s="61"/>
    </row>
    <row r="9" spans="1:12">
      <c r="A9" s="53" t="s">
        <v>60</v>
      </c>
      <c r="B9" s="62" t="s">
        <v>61</v>
      </c>
      <c r="C9" s="39">
        <v>1211287184</v>
      </c>
      <c r="D9" s="39">
        <v>1211287184</v>
      </c>
      <c r="E9" s="63"/>
      <c r="F9" s="63"/>
      <c r="G9" s="63"/>
      <c r="H9" s="63"/>
      <c r="I9" s="63"/>
      <c r="J9" s="63"/>
      <c r="K9" s="63"/>
      <c r="L9" s="63"/>
    </row>
    <row r="10" spans="1:12">
      <c r="A10" s="53" t="s">
        <v>62</v>
      </c>
      <c r="B10" s="62" t="s">
        <v>63</v>
      </c>
      <c r="C10" s="39">
        <v>15325160</v>
      </c>
      <c r="D10" s="39">
        <v>15325160</v>
      </c>
      <c r="E10" s="63"/>
      <c r="F10" s="63"/>
      <c r="G10" s="63"/>
      <c r="H10" s="63"/>
      <c r="I10" s="63"/>
      <c r="J10" s="63"/>
      <c r="K10" s="63"/>
      <c r="L10" s="63"/>
    </row>
    <row r="11" spans="1:12">
      <c r="A11" s="53" t="s">
        <v>256</v>
      </c>
      <c r="B11" s="62" t="s">
        <v>64</v>
      </c>
      <c r="C11" s="39">
        <v>4925347</v>
      </c>
      <c r="D11" s="39">
        <v>4925347</v>
      </c>
      <c r="E11" s="63"/>
      <c r="F11" s="63"/>
      <c r="G11" s="63"/>
      <c r="H11" s="63"/>
      <c r="I11" s="63"/>
      <c r="J11" s="63"/>
      <c r="K11" s="63"/>
      <c r="L11" s="63"/>
    </row>
    <row r="12" spans="1:12">
      <c r="A12" s="53" t="s">
        <v>65</v>
      </c>
      <c r="B12" s="62" t="s">
        <v>66</v>
      </c>
      <c r="C12" s="39">
        <v>10399813</v>
      </c>
      <c r="D12" s="39">
        <v>10399813</v>
      </c>
      <c r="E12" s="63"/>
      <c r="F12" s="63"/>
      <c r="G12" s="63"/>
      <c r="H12" s="63"/>
      <c r="I12" s="63"/>
      <c r="J12" s="63"/>
      <c r="K12" s="63"/>
      <c r="L12" s="63"/>
    </row>
    <row r="13" spans="1:12">
      <c r="A13" s="53" t="s">
        <v>67</v>
      </c>
      <c r="B13" s="62" t="s">
        <v>68</v>
      </c>
      <c r="C13" s="39">
        <v>1150104619</v>
      </c>
      <c r="D13" s="39">
        <v>1150104619</v>
      </c>
      <c r="E13" s="63"/>
      <c r="F13" s="63"/>
      <c r="G13" s="63"/>
      <c r="H13" s="63"/>
      <c r="I13" s="63"/>
      <c r="J13" s="63"/>
      <c r="K13" s="63"/>
      <c r="L13" s="63"/>
    </row>
    <row r="14" spans="1:12">
      <c r="A14" s="53" t="s">
        <v>69</v>
      </c>
      <c r="B14" s="62" t="s">
        <v>70</v>
      </c>
      <c r="C14" s="39">
        <v>15111631</v>
      </c>
      <c r="D14" s="39">
        <v>15111631</v>
      </c>
      <c r="E14" s="63"/>
      <c r="F14" s="63"/>
      <c r="G14" s="63"/>
      <c r="H14" s="63"/>
      <c r="I14" s="63"/>
      <c r="J14" s="63"/>
      <c r="K14" s="63"/>
      <c r="L14" s="63"/>
    </row>
    <row r="15" spans="1:12">
      <c r="A15" s="53" t="s">
        <v>71</v>
      </c>
      <c r="B15" s="62" t="s">
        <v>72</v>
      </c>
      <c r="C15" s="39">
        <v>548958808</v>
      </c>
      <c r="D15" s="39">
        <v>548958808</v>
      </c>
      <c r="E15" s="63"/>
      <c r="F15" s="63"/>
      <c r="G15" s="63"/>
      <c r="H15" s="63"/>
      <c r="I15" s="63"/>
      <c r="J15" s="63"/>
      <c r="K15" s="63"/>
      <c r="L15" s="63"/>
    </row>
    <row r="16" spans="1:12">
      <c r="A16" s="53" t="s">
        <v>73</v>
      </c>
      <c r="B16" s="62" t="s">
        <v>74</v>
      </c>
      <c r="C16" s="39">
        <v>358760976</v>
      </c>
      <c r="D16" s="39">
        <v>358760976</v>
      </c>
      <c r="E16" s="63"/>
      <c r="F16" s="63"/>
      <c r="G16" s="63"/>
      <c r="H16" s="63"/>
      <c r="I16" s="63"/>
      <c r="J16" s="63"/>
      <c r="K16" s="63"/>
      <c r="L16" s="63"/>
    </row>
    <row r="17" spans="1:12">
      <c r="A17" s="53" t="s">
        <v>75</v>
      </c>
      <c r="B17" s="62" t="s">
        <v>76</v>
      </c>
      <c r="C17" s="39">
        <v>227273204</v>
      </c>
      <c r="D17" s="39">
        <v>227273204</v>
      </c>
      <c r="E17" s="63"/>
      <c r="F17" s="63"/>
      <c r="G17" s="63"/>
      <c r="H17" s="63"/>
      <c r="I17" s="63"/>
      <c r="J17" s="63"/>
      <c r="K17" s="63"/>
      <c r="L17" s="63"/>
    </row>
    <row r="18" spans="1:12">
      <c r="A18" s="53" t="s">
        <v>77</v>
      </c>
      <c r="B18" s="62" t="s">
        <v>78</v>
      </c>
      <c r="C18" s="39">
        <v>24439588</v>
      </c>
      <c r="D18" s="39">
        <v>24439588</v>
      </c>
      <c r="E18" s="63"/>
      <c r="F18" s="63"/>
      <c r="G18" s="63"/>
      <c r="H18" s="63"/>
      <c r="I18" s="63"/>
      <c r="J18" s="63"/>
      <c r="K18" s="63"/>
      <c r="L18" s="63"/>
    </row>
    <row r="19" spans="1:12">
      <c r="A19" s="53" t="s">
        <v>79</v>
      </c>
      <c r="B19" s="62" t="s">
        <v>80</v>
      </c>
      <c r="C19" s="39">
        <v>24439588</v>
      </c>
      <c r="D19" s="39">
        <v>24439588</v>
      </c>
      <c r="E19" s="63"/>
      <c r="F19" s="63"/>
      <c r="G19" s="63"/>
      <c r="H19" s="63"/>
      <c r="I19" s="63"/>
      <c r="J19" s="63"/>
      <c r="K19" s="63"/>
      <c r="L19" s="63"/>
    </row>
    <row r="20" spans="1:12">
      <c r="A20" s="53" t="s">
        <v>81</v>
      </c>
      <c r="B20" s="62" t="s">
        <v>82</v>
      </c>
      <c r="C20" s="39">
        <v>6580817</v>
      </c>
      <c r="D20" s="39">
        <v>6580817</v>
      </c>
      <c r="E20" s="63"/>
      <c r="F20" s="63"/>
      <c r="G20" s="63"/>
      <c r="H20" s="63"/>
      <c r="I20" s="63"/>
      <c r="J20" s="63"/>
      <c r="K20" s="63"/>
      <c r="L20" s="63"/>
    </row>
    <row r="21" spans="1:12">
      <c r="A21" s="53" t="s">
        <v>257</v>
      </c>
      <c r="B21" s="62" t="s">
        <v>83</v>
      </c>
      <c r="C21" s="39">
        <v>6580817</v>
      </c>
      <c r="D21" s="39">
        <v>6580817</v>
      </c>
      <c r="E21" s="63"/>
      <c r="F21" s="63"/>
      <c r="G21" s="63"/>
      <c r="H21" s="63"/>
      <c r="I21" s="63"/>
      <c r="J21" s="63"/>
      <c r="K21" s="63"/>
      <c r="L21" s="63"/>
    </row>
    <row r="22" spans="1:12">
      <c r="A22" s="53" t="s">
        <v>84</v>
      </c>
      <c r="B22" s="62" t="s">
        <v>85</v>
      </c>
      <c r="C22" s="39">
        <v>14837000</v>
      </c>
      <c r="D22" s="39">
        <v>14837000</v>
      </c>
      <c r="E22" s="63"/>
      <c r="F22" s="63"/>
      <c r="G22" s="63"/>
      <c r="H22" s="63"/>
      <c r="I22" s="63"/>
      <c r="J22" s="63"/>
      <c r="K22" s="63"/>
      <c r="L22" s="63"/>
    </row>
    <row r="23" spans="1:12">
      <c r="A23" s="53" t="s">
        <v>258</v>
      </c>
      <c r="B23" s="62" t="s">
        <v>86</v>
      </c>
      <c r="C23" s="39">
        <v>5616297</v>
      </c>
      <c r="D23" s="39">
        <v>5616297</v>
      </c>
      <c r="E23" s="63"/>
      <c r="F23" s="63"/>
      <c r="G23" s="63"/>
      <c r="H23" s="63"/>
      <c r="I23" s="63"/>
      <c r="J23" s="63"/>
      <c r="K23" s="63"/>
      <c r="L23" s="63"/>
    </row>
    <row r="24" spans="1:12">
      <c r="A24" s="53" t="s">
        <v>87</v>
      </c>
      <c r="B24" s="62" t="s">
        <v>88</v>
      </c>
      <c r="C24" s="39">
        <v>9220703</v>
      </c>
      <c r="D24" s="39">
        <v>9220703</v>
      </c>
      <c r="E24" s="63"/>
      <c r="F24" s="63"/>
      <c r="G24" s="63"/>
      <c r="H24" s="63"/>
      <c r="I24" s="63"/>
      <c r="J24" s="63"/>
      <c r="K24" s="63"/>
      <c r="L24" s="63"/>
    </row>
    <row r="25" spans="1:12">
      <c r="A25" s="53" t="s">
        <v>89</v>
      </c>
      <c r="B25" s="62" t="s">
        <v>90</v>
      </c>
      <c r="C25" s="39">
        <v>245488034</v>
      </c>
      <c r="D25" s="39">
        <v>245488034</v>
      </c>
      <c r="E25" s="63"/>
      <c r="F25" s="63"/>
      <c r="G25" s="63"/>
      <c r="H25" s="63"/>
      <c r="I25" s="63"/>
      <c r="J25" s="63"/>
      <c r="K25" s="63"/>
      <c r="L25" s="63"/>
    </row>
    <row r="26" spans="1:12">
      <c r="A26" s="53" t="s">
        <v>91</v>
      </c>
      <c r="B26" s="62" t="s">
        <v>92</v>
      </c>
      <c r="C26" s="39">
        <v>245488034</v>
      </c>
      <c r="D26" s="39">
        <v>245488034</v>
      </c>
      <c r="E26" s="63"/>
      <c r="F26" s="63"/>
      <c r="G26" s="63"/>
      <c r="H26" s="63"/>
      <c r="I26" s="63"/>
      <c r="J26" s="63"/>
      <c r="K26" s="63"/>
      <c r="L26" s="63"/>
    </row>
    <row r="27" spans="1:12">
      <c r="A27" s="53" t="s">
        <v>93</v>
      </c>
      <c r="B27" s="62" t="s">
        <v>94</v>
      </c>
      <c r="C27" s="39">
        <v>2837760</v>
      </c>
      <c r="D27" s="39">
        <v>2837760</v>
      </c>
      <c r="E27" s="63"/>
      <c r="F27" s="63"/>
      <c r="G27" s="63"/>
      <c r="H27" s="63"/>
      <c r="I27" s="63"/>
      <c r="J27" s="63"/>
      <c r="K27" s="63"/>
      <c r="L27" s="63"/>
    </row>
    <row r="28" spans="1:12">
      <c r="A28" s="53" t="s">
        <v>95</v>
      </c>
      <c r="B28" s="62" t="s">
        <v>96</v>
      </c>
      <c r="C28" s="39">
        <v>100594715</v>
      </c>
      <c r="D28" s="39">
        <v>100594715</v>
      </c>
      <c r="E28" s="63"/>
      <c r="F28" s="63"/>
      <c r="G28" s="63"/>
      <c r="H28" s="63"/>
      <c r="I28" s="63"/>
      <c r="J28" s="63"/>
      <c r="K28" s="63"/>
      <c r="L28" s="63"/>
    </row>
    <row r="29" spans="1:12">
      <c r="A29" s="53" t="s">
        <v>97</v>
      </c>
      <c r="B29" s="62" t="s">
        <v>98</v>
      </c>
      <c r="C29" s="39">
        <v>50297359</v>
      </c>
      <c r="D29" s="39">
        <v>50297359</v>
      </c>
      <c r="E29" s="63"/>
      <c r="F29" s="63"/>
      <c r="G29" s="63"/>
      <c r="H29" s="63"/>
      <c r="I29" s="63"/>
      <c r="J29" s="63"/>
      <c r="K29" s="63"/>
      <c r="L29" s="63"/>
    </row>
    <row r="30" spans="1:12">
      <c r="A30" s="53" t="s">
        <v>99</v>
      </c>
      <c r="B30" s="62" t="s">
        <v>100</v>
      </c>
      <c r="C30" s="39">
        <v>91758200</v>
      </c>
      <c r="D30" s="39">
        <v>91758200</v>
      </c>
      <c r="E30" s="63"/>
      <c r="F30" s="63"/>
      <c r="G30" s="63"/>
      <c r="H30" s="63"/>
      <c r="I30" s="63"/>
      <c r="J30" s="63"/>
      <c r="K30" s="63"/>
      <c r="L30" s="63"/>
    </row>
    <row r="31" spans="1:12">
      <c r="A31" s="53" t="s">
        <v>101</v>
      </c>
      <c r="B31" s="62" t="s">
        <v>102</v>
      </c>
      <c r="C31" s="39">
        <v>82660843</v>
      </c>
      <c r="D31" s="39">
        <v>82660843</v>
      </c>
      <c r="E31" s="63"/>
      <c r="F31" s="63"/>
      <c r="G31" s="63"/>
      <c r="H31" s="63"/>
      <c r="I31" s="63"/>
      <c r="J31" s="63"/>
      <c r="K31" s="63"/>
      <c r="L31" s="63"/>
    </row>
    <row r="32" spans="1:12">
      <c r="A32" s="53" t="s">
        <v>103</v>
      </c>
      <c r="B32" s="62" t="s">
        <v>104</v>
      </c>
      <c r="C32" s="39">
        <v>82660843</v>
      </c>
      <c r="D32" s="39">
        <v>82660843</v>
      </c>
      <c r="E32" s="63"/>
      <c r="F32" s="63"/>
      <c r="G32" s="63"/>
      <c r="H32" s="63"/>
      <c r="I32" s="63"/>
      <c r="J32" s="63"/>
      <c r="K32" s="63"/>
      <c r="L32" s="63"/>
    </row>
    <row r="33" spans="1:12">
      <c r="A33" s="53" t="s">
        <v>259</v>
      </c>
      <c r="B33" s="62" t="s">
        <v>105</v>
      </c>
      <c r="C33" s="39">
        <v>180082</v>
      </c>
      <c r="D33" s="39">
        <v>180082</v>
      </c>
      <c r="E33" s="63"/>
      <c r="F33" s="63"/>
      <c r="G33" s="63"/>
      <c r="H33" s="63"/>
      <c r="I33" s="63"/>
      <c r="J33" s="63"/>
      <c r="K33" s="63"/>
      <c r="L33" s="63"/>
    </row>
    <row r="34" spans="1:12">
      <c r="A34" s="53" t="s">
        <v>260</v>
      </c>
      <c r="B34" s="62" t="s">
        <v>106</v>
      </c>
      <c r="C34" s="39">
        <v>62655961</v>
      </c>
      <c r="D34" s="39">
        <v>62655961</v>
      </c>
      <c r="E34" s="63"/>
      <c r="F34" s="63"/>
      <c r="G34" s="63"/>
      <c r="H34" s="63"/>
      <c r="I34" s="63"/>
      <c r="J34" s="63"/>
      <c r="K34" s="63"/>
      <c r="L34" s="63"/>
    </row>
    <row r="35" spans="1:12">
      <c r="A35" s="53" t="s">
        <v>261</v>
      </c>
      <c r="B35" s="62" t="s">
        <v>107</v>
      </c>
      <c r="C35" s="39">
        <v>19824800</v>
      </c>
      <c r="D35" s="39">
        <v>19824800</v>
      </c>
      <c r="E35" s="63"/>
      <c r="F35" s="63"/>
      <c r="G35" s="63"/>
      <c r="H35" s="63"/>
      <c r="I35" s="63"/>
      <c r="J35" s="63"/>
      <c r="K35" s="63"/>
      <c r="L35" s="63"/>
    </row>
    <row r="36" spans="1:12">
      <c r="A36" s="53" t="s">
        <v>108</v>
      </c>
      <c r="B36" s="62" t="s">
        <v>109</v>
      </c>
      <c r="C36" s="39">
        <v>79457396</v>
      </c>
      <c r="D36" s="39">
        <v>79457396</v>
      </c>
      <c r="E36" s="63"/>
      <c r="F36" s="63"/>
      <c r="G36" s="63"/>
      <c r="H36" s="63"/>
      <c r="I36" s="63"/>
      <c r="J36" s="63"/>
      <c r="K36" s="63"/>
      <c r="L36" s="63"/>
    </row>
    <row r="37" spans="1:12">
      <c r="A37" s="53" t="s">
        <v>110</v>
      </c>
      <c r="B37" s="62" t="s">
        <v>111</v>
      </c>
      <c r="C37" s="39">
        <v>79457396</v>
      </c>
      <c r="D37" s="39">
        <v>79457396</v>
      </c>
      <c r="E37" s="63"/>
      <c r="F37" s="63"/>
      <c r="G37" s="63"/>
      <c r="H37" s="63"/>
      <c r="I37" s="63"/>
      <c r="J37" s="63"/>
      <c r="K37" s="63"/>
      <c r="L37" s="63"/>
    </row>
    <row r="38" spans="1:12">
      <c r="A38" s="53" t="s">
        <v>262</v>
      </c>
      <c r="B38" s="62" t="s">
        <v>112</v>
      </c>
      <c r="C38" s="39">
        <v>79457396</v>
      </c>
      <c r="D38" s="39">
        <v>79457396</v>
      </c>
      <c r="E38" s="63"/>
      <c r="F38" s="63"/>
      <c r="G38" s="63"/>
      <c r="H38" s="63"/>
      <c r="I38" s="63"/>
      <c r="J38" s="63"/>
      <c r="K38" s="63"/>
      <c r="L38" s="6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:L3"/>
  </mergeCells>
  <printOptions horizontalCentered="1"/>
  <pageMargins left="0.472222222222222" right="0.472222222222222" top="0.590277777777778" bottom="0.472222222222222" header="0" footer="0.196527777777778"/>
  <pageSetup paperSize="9" scale="98" fitToHeight="0" orientation="landscape" blackAndWhite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H10" sqref="H10"/>
    </sheetView>
  </sheetViews>
  <sheetFormatPr defaultColWidth="10" defaultRowHeight="13.5" outlineLevelCol="4"/>
  <cols>
    <col min="1" max="1" width="12.25" customWidth="1"/>
    <col min="2" max="2" width="34.375" style="42" customWidth="1"/>
    <col min="3" max="5" width="15.5" customWidth="1"/>
    <col min="6" max="6" width="9.76666666666667" customWidth="1"/>
  </cols>
  <sheetData>
    <row r="1" spans="1:1">
      <c r="A1" s="17" t="s">
        <v>263</v>
      </c>
    </row>
    <row r="2" spans="1:5">
      <c r="A2" s="1" t="s">
        <v>264</v>
      </c>
      <c r="B2" s="43"/>
      <c r="C2" s="1"/>
      <c r="D2" s="1"/>
      <c r="E2" s="1"/>
    </row>
    <row r="3" spans="1:5">
      <c r="A3" s="1"/>
      <c r="B3" s="43"/>
      <c r="C3" s="1"/>
      <c r="D3" s="1"/>
      <c r="E3" s="1"/>
    </row>
    <row r="4" spans="1:5">
      <c r="A4" s="44"/>
      <c r="B4" s="45"/>
      <c r="C4" s="44"/>
      <c r="D4" s="44"/>
      <c r="E4" s="4" t="s">
        <v>7</v>
      </c>
    </row>
    <row r="5" ht="18" spans="1:5">
      <c r="A5" s="46" t="s">
        <v>118</v>
      </c>
      <c r="B5" s="47" t="s">
        <v>54</v>
      </c>
      <c r="C5" s="46" t="s">
        <v>246</v>
      </c>
      <c r="D5" s="46" t="s">
        <v>227</v>
      </c>
      <c r="E5" s="46" t="s">
        <v>228</v>
      </c>
    </row>
    <row r="6" ht="15.75" spans="1:5">
      <c r="A6" s="7" t="s">
        <v>58</v>
      </c>
      <c r="B6" s="48"/>
      <c r="C6" s="49">
        <v>1618893457</v>
      </c>
      <c r="D6" s="49">
        <v>1618893457</v>
      </c>
      <c r="E6" s="50"/>
    </row>
    <row r="7" ht="15.75" spans="1:5">
      <c r="A7" s="51">
        <v>707</v>
      </c>
      <c r="B7" s="52" t="s">
        <v>1</v>
      </c>
      <c r="C7" s="49">
        <v>1618893457</v>
      </c>
      <c r="D7" s="49">
        <v>1618893457</v>
      </c>
      <c r="E7" s="50"/>
    </row>
    <row r="8" ht="15.75" spans="1:5">
      <c r="A8" s="53" t="s">
        <v>60</v>
      </c>
      <c r="B8" s="54" t="s">
        <v>61</v>
      </c>
      <c r="C8" s="55">
        <v>1211287184</v>
      </c>
      <c r="D8" s="55">
        <v>1211287184</v>
      </c>
      <c r="E8" s="56"/>
    </row>
    <row r="9" ht="15.75" spans="1:5">
      <c r="A9" s="53" t="s">
        <v>62</v>
      </c>
      <c r="B9" s="54" t="s">
        <v>63</v>
      </c>
      <c r="C9" s="55">
        <v>15325160</v>
      </c>
      <c r="D9" s="55">
        <v>15325160</v>
      </c>
      <c r="E9" s="56"/>
    </row>
    <row r="10" ht="15.75" spans="1:5">
      <c r="A10" s="53" t="s">
        <v>256</v>
      </c>
      <c r="B10" s="54" t="s">
        <v>64</v>
      </c>
      <c r="C10" s="55">
        <v>4925347</v>
      </c>
      <c r="D10" s="55">
        <v>4925347</v>
      </c>
      <c r="E10" s="56"/>
    </row>
    <row r="11" ht="15.75" spans="1:5">
      <c r="A11" s="53" t="s">
        <v>65</v>
      </c>
      <c r="B11" s="54" t="s">
        <v>66</v>
      </c>
      <c r="C11" s="55">
        <v>10399813</v>
      </c>
      <c r="D11" s="55">
        <v>10399813</v>
      </c>
      <c r="E11" s="56"/>
    </row>
    <row r="12" ht="15.75" spans="1:5">
      <c r="A12" s="53" t="s">
        <v>67</v>
      </c>
      <c r="B12" s="54" t="s">
        <v>68</v>
      </c>
      <c r="C12" s="55">
        <v>1150104619</v>
      </c>
      <c r="D12" s="55">
        <v>1150104619</v>
      </c>
      <c r="E12" s="56"/>
    </row>
    <row r="13" ht="15.75" spans="1:5">
      <c r="A13" s="53" t="s">
        <v>69</v>
      </c>
      <c r="B13" s="54" t="s">
        <v>70</v>
      </c>
      <c r="C13" s="55">
        <v>15111631</v>
      </c>
      <c r="D13" s="55">
        <v>15111631</v>
      </c>
      <c r="E13" s="56"/>
    </row>
    <row r="14" ht="15.75" spans="1:5">
      <c r="A14" s="53" t="s">
        <v>71</v>
      </c>
      <c r="B14" s="54" t="s">
        <v>72</v>
      </c>
      <c r="C14" s="55">
        <v>548958808</v>
      </c>
      <c r="D14" s="55">
        <v>548958808</v>
      </c>
      <c r="E14" s="56"/>
    </row>
    <row r="15" ht="15.75" spans="1:5">
      <c r="A15" s="53" t="s">
        <v>73</v>
      </c>
      <c r="B15" s="54" t="s">
        <v>74</v>
      </c>
      <c r="C15" s="55">
        <v>358760976</v>
      </c>
      <c r="D15" s="55">
        <v>358760976</v>
      </c>
      <c r="E15" s="56"/>
    </row>
    <row r="16" ht="15.75" spans="1:5">
      <c r="A16" s="53" t="s">
        <v>75</v>
      </c>
      <c r="B16" s="54" t="s">
        <v>76</v>
      </c>
      <c r="C16" s="55">
        <v>227273204</v>
      </c>
      <c r="D16" s="55">
        <v>227273204</v>
      </c>
      <c r="E16" s="56"/>
    </row>
    <row r="17" ht="15.75" spans="1:5">
      <c r="A17" s="53" t="s">
        <v>77</v>
      </c>
      <c r="B17" s="54" t="s">
        <v>78</v>
      </c>
      <c r="C17" s="55">
        <v>24439588</v>
      </c>
      <c r="D17" s="55">
        <v>24439588</v>
      </c>
      <c r="E17" s="56"/>
    </row>
    <row r="18" ht="15.75" spans="1:5">
      <c r="A18" s="53" t="s">
        <v>79</v>
      </c>
      <c r="B18" s="54" t="s">
        <v>80</v>
      </c>
      <c r="C18" s="55">
        <v>24439588</v>
      </c>
      <c r="D18" s="55">
        <v>24439588</v>
      </c>
      <c r="E18" s="56"/>
    </row>
    <row r="19" ht="15.75" spans="1:5">
      <c r="A19" s="53" t="s">
        <v>81</v>
      </c>
      <c r="B19" s="54" t="s">
        <v>82</v>
      </c>
      <c r="C19" s="55">
        <v>6580817</v>
      </c>
      <c r="D19" s="55">
        <v>6580817</v>
      </c>
      <c r="E19" s="56"/>
    </row>
    <row r="20" ht="15.75" spans="1:5">
      <c r="A20" s="53" t="s">
        <v>257</v>
      </c>
      <c r="B20" s="54" t="s">
        <v>83</v>
      </c>
      <c r="C20" s="55">
        <v>6580817</v>
      </c>
      <c r="D20" s="55">
        <v>6580817</v>
      </c>
      <c r="E20" s="56"/>
    </row>
    <row r="21" ht="15.75" spans="1:5">
      <c r="A21" s="53" t="s">
        <v>84</v>
      </c>
      <c r="B21" s="54" t="s">
        <v>85</v>
      </c>
      <c r="C21" s="55">
        <v>14837000</v>
      </c>
      <c r="D21" s="55">
        <v>14837000</v>
      </c>
      <c r="E21" s="56"/>
    </row>
    <row r="22" ht="15.75" spans="1:5">
      <c r="A22" s="53" t="s">
        <v>258</v>
      </c>
      <c r="B22" s="54" t="s">
        <v>86</v>
      </c>
      <c r="C22" s="55">
        <v>5616297</v>
      </c>
      <c r="D22" s="55">
        <v>5616297</v>
      </c>
      <c r="E22" s="56"/>
    </row>
    <row r="23" ht="15.75" spans="1:5">
      <c r="A23" s="53" t="s">
        <v>87</v>
      </c>
      <c r="B23" s="54" t="s">
        <v>88</v>
      </c>
      <c r="C23" s="55">
        <v>9220703</v>
      </c>
      <c r="D23" s="55">
        <v>9220703</v>
      </c>
      <c r="E23" s="56"/>
    </row>
    <row r="24" ht="15.75" spans="1:5">
      <c r="A24" s="53" t="s">
        <v>89</v>
      </c>
      <c r="B24" s="54" t="s">
        <v>90</v>
      </c>
      <c r="C24" s="55">
        <v>245488034</v>
      </c>
      <c r="D24" s="55">
        <v>245488034</v>
      </c>
      <c r="E24" s="56"/>
    </row>
    <row r="25" ht="15.75" spans="1:5">
      <c r="A25" s="53" t="s">
        <v>91</v>
      </c>
      <c r="B25" s="54" t="s">
        <v>92</v>
      </c>
      <c r="C25" s="55">
        <v>245488034</v>
      </c>
      <c r="D25" s="55">
        <v>245488034</v>
      </c>
      <c r="E25" s="56"/>
    </row>
    <row r="26" ht="15.75" spans="1:5">
      <c r="A26" s="53" t="s">
        <v>93</v>
      </c>
      <c r="B26" s="54" t="s">
        <v>94</v>
      </c>
      <c r="C26" s="55">
        <v>2837760</v>
      </c>
      <c r="D26" s="55">
        <v>2837760</v>
      </c>
      <c r="E26" s="56"/>
    </row>
    <row r="27" ht="15.75" spans="1:5">
      <c r="A27" s="53" t="s">
        <v>95</v>
      </c>
      <c r="B27" s="54" t="s">
        <v>96</v>
      </c>
      <c r="C27" s="55">
        <v>100594715</v>
      </c>
      <c r="D27" s="55">
        <v>100594715</v>
      </c>
      <c r="E27" s="56"/>
    </row>
    <row r="28" ht="15.75" spans="1:5">
      <c r="A28" s="53" t="s">
        <v>97</v>
      </c>
      <c r="B28" s="54" t="s">
        <v>98</v>
      </c>
      <c r="C28" s="55">
        <v>50297359</v>
      </c>
      <c r="D28" s="55">
        <v>50297359</v>
      </c>
      <c r="E28" s="56"/>
    </row>
    <row r="29" ht="15.75" spans="1:5">
      <c r="A29" s="53" t="s">
        <v>99</v>
      </c>
      <c r="B29" s="54" t="s">
        <v>100</v>
      </c>
      <c r="C29" s="55">
        <v>91758200</v>
      </c>
      <c r="D29" s="55">
        <v>91758200</v>
      </c>
      <c r="E29" s="56"/>
    </row>
    <row r="30" ht="15.75" spans="1:5">
      <c r="A30" s="53" t="s">
        <v>101</v>
      </c>
      <c r="B30" s="54" t="s">
        <v>102</v>
      </c>
      <c r="C30" s="55">
        <v>82660843</v>
      </c>
      <c r="D30" s="55">
        <v>82660843</v>
      </c>
      <c r="E30" s="56"/>
    </row>
    <row r="31" ht="15.75" spans="1:5">
      <c r="A31" s="53" t="s">
        <v>103</v>
      </c>
      <c r="B31" s="54" t="s">
        <v>104</v>
      </c>
      <c r="C31" s="55">
        <v>82660843</v>
      </c>
      <c r="D31" s="55">
        <v>82660843</v>
      </c>
      <c r="E31" s="56"/>
    </row>
    <row r="32" ht="15.75" spans="1:5">
      <c r="A32" s="53" t="s">
        <v>259</v>
      </c>
      <c r="B32" s="54" t="s">
        <v>105</v>
      </c>
      <c r="C32" s="55">
        <v>180082</v>
      </c>
      <c r="D32" s="55">
        <v>180082</v>
      </c>
      <c r="E32" s="56"/>
    </row>
    <row r="33" ht="15.75" spans="1:5">
      <c r="A33" s="53" t="s">
        <v>260</v>
      </c>
      <c r="B33" s="54" t="s">
        <v>106</v>
      </c>
      <c r="C33" s="55">
        <v>62655961</v>
      </c>
      <c r="D33" s="55">
        <v>62655961</v>
      </c>
      <c r="E33" s="56"/>
    </row>
    <row r="34" ht="15.75" spans="1:5">
      <c r="A34" s="53" t="s">
        <v>261</v>
      </c>
      <c r="B34" s="54" t="s">
        <v>107</v>
      </c>
      <c r="C34" s="55">
        <v>19824800</v>
      </c>
      <c r="D34" s="55">
        <v>19824800</v>
      </c>
      <c r="E34" s="56"/>
    </row>
    <row r="35" ht="15.75" spans="1:5">
      <c r="A35" s="53" t="s">
        <v>108</v>
      </c>
      <c r="B35" s="54" t="s">
        <v>109</v>
      </c>
      <c r="C35" s="55">
        <v>79457396</v>
      </c>
      <c r="D35" s="55">
        <v>79457396</v>
      </c>
      <c r="E35" s="56"/>
    </row>
    <row r="36" ht="15.75" spans="1:5">
      <c r="A36" s="53" t="s">
        <v>110</v>
      </c>
      <c r="B36" s="54" t="s">
        <v>111</v>
      </c>
      <c r="C36" s="55">
        <v>79457396</v>
      </c>
      <c r="D36" s="55">
        <v>79457396</v>
      </c>
      <c r="E36" s="56"/>
    </row>
    <row r="37" ht="15.75" spans="1:5">
      <c r="A37" s="53" t="s">
        <v>262</v>
      </c>
      <c r="B37" s="54" t="s">
        <v>112</v>
      </c>
      <c r="C37" s="55">
        <v>79457396</v>
      </c>
      <c r="D37" s="55">
        <v>79457396</v>
      </c>
      <c r="E37" s="56"/>
    </row>
  </sheetData>
  <mergeCells count="2">
    <mergeCell ref="A6:B6"/>
    <mergeCell ref="A2:E3"/>
  </mergeCells>
  <printOptions horizontalCentered="1"/>
  <pageMargins left="0.472222222222222" right="0.472222222222222" top="0.590277777777778" bottom="0.472222222222222" header="0" footer="0.196527777777778"/>
  <pageSetup paperSize="9" orientation="portrait" blackAndWhite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6" sqref="D6"/>
    </sheetView>
  </sheetViews>
  <sheetFormatPr defaultColWidth="10" defaultRowHeight="13.5"/>
  <cols>
    <col min="1" max="1" width="7.625" customWidth="1"/>
    <col min="2" max="2" width="8.875" customWidth="1"/>
    <col min="3" max="3" width="11.4" customWidth="1"/>
    <col min="4" max="4" width="10.9916666666667" customWidth="1"/>
    <col min="5" max="5" width="12.2083333333333" customWidth="1"/>
    <col min="6" max="6" width="12.625" customWidth="1"/>
    <col min="7" max="7" width="11.4" customWidth="1"/>
    <col min="8" max="8" width="10.9916666666667" customWidth="1"/>
    <col min="9" max="9" width="11.125" customWidth="1"/>
    <col min="10" max="10" width="10.125" customWidth="1"/>
    <col min="11" max="12" width="11.8083333333333" customWidth="1"/>
    <col min="13" max="13" width="9.76666666666667" customWidth="1"/>
  </cols>
  <sheetData>
    <row r="1" ht="17.25" customHeight="1" spans="1:12">
      <c r="A1" s="17" t="s">
        <v>265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ht="16.35" customHeight="1" spans="1:12">
      <c r="A2" s="34" t="s">
        <v>266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16.35" customHeight="1" spans="1: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ht="21.55" customHeight="1" spans="1:1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41" t="s">
        <v>7</v>
      </c>
    </row>
    <row r="5" ht="65.55" customHeight="1" spans="1:12">
      <c r="A5" s="35" t="s">
        <v>267</v>
      </c>
      <c r="B5" s="35" t="s">
        <v>10</v>
      </c>
      <c r="C5" s="35" t="s">
        <v>55</v>
      </c>
      <c r="D5" s="35" t="s">
        <v>247</v>
      </c>
      <c r="E5" s="35" t="s">
        <v>248</v>
      </c>
      <c r="F5" s="35" t="s">
        <v>249</v>
      </c>
      <c r="G5" s="35" t="s">
        <v>250</v>
      </c>
      <c r="H5" s="35" t="s">
        <v>251</v>
      </c>
      <c r="I5" s="35" t="s">
        <v>252</v>
      </c>
      <c r="J5" s="35" t="s">
        <v>253</v>
      </c>
      <c r="K5" s="35" t="s">
        <v>254</v>
      </c>
      <c r="L5" s="35" t="s">
        <v>255</v>
      </c>
    </row>
    <row r="6" ht="23" customHeight="1" spans="1:12">
      <c r="A6" s="36" t="s">
        <v>58</v>
      </c>
      <c r="B6" s="36"/>
      <c r="C6" s="37">
        <v>1422460</v>
      </c>
      <c r="D6" s="37">
        <v>1422460</v>
      </c>
      <c r="E6" s="38"/>
      <c r="F6" s="38"/>
      <c r="G6" s="38"/>
      <c r="H6" s="38"/>
      <c r="I6" s="38"/>
      <c r="J6" s="38"/>
      <c r="K6" s="38"/>
      <c r="L6" s="38"/>
    </row>
    <row r="7" ht="23" customHeight="1" spans="1:12">
      <c r="A7" s="8" t="s">
        <v>268</v>
      </c>
      <c r="B7" s="8" t="s">
        <v>269</v>
      </c>
      <c r="C7" s="39">
        <v>653600</v>
      </c>
      <c r="D7" s="39">
        <v>653600</v>
      </c>
      <c r="E7" s="40"/>
      <c r="F7" s="40"/>
      <c r="G7" s="40"/>
      <c r="H7" s="40"/>
      <c r="I7" s="40"/>
      <c r="J7" s="40"/>
      <c r="K7" s="40"/>
      <c r="L7" s="40"/>
    </row>
    <row r="8" ht="23" customHeight="1" spans="1:12">
      <c r="A8" s="8" t="s">
        <v>270</v>
      </c>
      <c r="B8" s="8" t="s">
        <v>271</v>
      </c>
      <c r="C8" s="39" t="s">
        <v>20</v>
      </c>
      <c r="D8" s="39" t="s">
        <v>20</v>
      </c>
      <c r="E8" s="40"/>
      <c r="F8" s="40"/>
      <c r="G8" s="40"/>
      <c r="H8" s="40"/>
      <c r="I8" s="40"/>
      <c r="J8" s="40"/>
      <c r="K8" s="40"/>
      <c r="L8" s="40"/>
    </row>
    <row r="9" ht="23" customHeight="1" spans="1:12">
      <c r="A9" s="8" t="s">
        <v>272</v>
      </c>
      <c r="B9" s="8" t="s">
        <v>273</v>
      </c>
      <c r="C9" s="39">
        <v>768860</v>
      </c>
      <c r="D9" s="39">
        <v>768860</v>
      </c>
      <c r="E9" s="40"/>
      <c r="F9" s="40"/>
      <c r="G9" s="40"/>
      <c r="H9" s="40"/>
      <c r="I9" s="40"/>
      <c r="J9" s="40"/>
      <c r="K9" s="40"/>
      <c r="L9" s="40"/>
    </row>
  </sheetData>
  <mergeCells count="2">
    <mergeCell ref="A6:B6"/>
    <mergeCell ref="A2:L3"/>
  </mergeCells>
  <printOptions horizontalCentered="1"/>
  <pageMargins left="0.590277777777778" right="0.590277777777778" top="0.590277777777778" bottom="0.472222222222222" header="0" footer="0.196527777777778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7" workbookViewId="0">
      <selection activeCell="K19" sqref="K19"/>
    </sheetView>
  </sheetViews>
  <sheetFormatPr defaultColWidth="10" defaultRowHeight="13.5" outlineLevelCol="5"/>
  <cols>
    <col min="1" max="1" width="15.625" customWidth="1"/>
    <col min="2" max="2" width="28.125" customWidth="1"/>
    <col min="3" max="3" width="9.375" customWidth="1"/>
    <col min="4" max="4" width="15.75" customWidth="1"/>
    <col min="5" max="6" width="11.375" customWidth="1"/>
    <col min="7" max="8" width="9.76666666666667" customWidth="1"/>
  </cols>
  <sheetData>
    <row r="1" ht="16.35" customHeight="1" spans="1:6">
      <c r="A1" s="17" t="s">
        <v>274</v>
      </c>
      <c r="B1" s="18"/>
      <c r="C1" s="18"/>
      <c r="D1" s="18"/>
      <c r="E1" s="18"/>
      <c r="F1" s="18"/>
    </row>
    <row r="2" ht="16.35" customHeight="1" spans="1:6">
      <c r="A2" s="1" t="s">
        <v>275</v>
      </c>
      <c r="B2" s="1"/>
      <c r="C2" s="1"/>
      <c r="D2" s="1"/>
      <c r="E2" s="1"/>
      <c r="F2" s="1"/>
    </row>
    <row r="3" ht="16.35" customHeight="1" spans="1:6">
      <c r="A3" s="1"/>
      <c r="B3" s="1"/>
      <c r="C3" s="1"/>
      <c r="D3" s="1"/>
      <c r="E3" s="1"/>
      <c r="F3" s="1"/>
    </row>
    <row r="4" ht="16.35" customHeight="1"/>
    <row r="5" ht="19.8" customHeight="1" spans="6:6">
      <c r="F5" s="19" t="s">
        <v>7</v>
      </c>
    </row>
    <row r="6" ht="37.95" customHeight="1" spans="1:6">
      <c r="A6" s="20" t="s">
        <v>276</v>
      </c>
      <c r="B6" s="21" t="s">
        <v>1</v>
      </c>
      <c r="C6" s="21"/>
      <c r="D6" s="7" t="s">
        <v>277</v>
      </c>
      <c r="E6" s="22">
        <v>1618893457</v>
      </c>
      <c r="F6" s="22"/>
    </row>
    <row r="7" ht="308" customHeight="1" spans="1:6">
      <c r="A7" s="7" t="s">
        <v>278</v>
      </c>
      <c r="B7" s="10" t="s">
        <v>279</v>
      </c>
      <c r="C7" s="10"/>
      <c r="D7" s="10"/>
      <c r="E7" s="10"/>
      <c r="F7" s="10"/>
    </row>
    <row r="8" ht="23.25" customHeight="1" spans="1:6">
      <c r="A8" s="7" t="s">
        <v>280</v>
      </c>
      <c r="B8" s="7" t="s">
        <v>281</v>
      </c>
      <c r="C8" s="7" t="s">
        <v>282</v>
      </c>
      <c r="D8" s="7" t="s">
        <v>283</v>
      </c>
      <c r="E8" s="7" t="s">
        <v>284</v>
      </c>
      <c r="F8" s="7" t="s">
        <v>285</v>
      </c>
    </row>
    <row r="9" ht="18.95" customHeight="1" spans="1:6">
      <c r="A9" s="7"/>
      <c r="B9" s="23" t="s">
        <v>286</v>
      </c>
      <c r="C9" s="24" t="s">
        <v>287</v>
      </c>
      <c r="D9" s="25" t="s">
        <v>288</v>
      </c>
      <c r="E9" s="26" t="s">
        <v>289</v>
      </c>
      <c r="F9" s="27" t="s">
        <v>290</v>
      </c>
    </row>
    <row r="10" ht="18.95" customHeight="1" spans="1:6">
      <c r="A10" s="7"/>
      <c r="B10" s="23" t="s">
        <v>291</v>
      </c>
      <c r="C10" s="24" t="s">
        <v>287</v>
      </c>
      <c r="D10" s="25" t="s">
        <v>288</v>
      </c>
      <c r="E10" s="26" t="s">
        <v>289</v>
      </c>
      <c r="F10" s="27" t="s">
        <v>292</v>
      </c>
    </row>
    <row r="11" ht="18.95" customHeight="1" spans="1:6">
      <c r="A11" s="7"/>
      <c r="B11" s="23" t="s">
        <v>293</v>
      </c>
      <c r="C11" s="24" t="s">
        <v>287</v>
      </c>
      <c r="D11" s="25" t="s">
        <v>294</v>
      </c>
      <c r="E11" s="26" t="s">
        <v>289</v>
      </c>
      <c r="F11" s="27" t="s">
        <v>295</v>
      </c>
    </row>
    <row r="12" ht="18.95" customHeight="1" spans="1:6">
      <c r="A12" s="7"/>
      <c r="B12" s="23" t="s">
        <v>296</v>
      </c>
      <c r="C12" s="24" t="s">
        <v>287</v>
      </c>
      <c r="D12" s="25" t="s">
        <v>297</v>
      </c>
      <c r="E12" s="26" t="s">
        <v>289</v>
      </c>
      <c r="F12" s="27" t="s">
        <v>298</v>
      </c>
    </row>
    <row r="13" ht="18.95" customHeight="1" spans="1:6">
      <c r="A13" s="7"/>
      <c r="B13" s="23" t="s">
        <v>299</v>
      </c>
      <c r="C13" s="24" t="s">
        <v>287</v>
      </c>
      <c r="D13" s="25" t="s">
        <v>297</v>
      </c>
      <c r="E13" s="26" t="s">
        <v>289</v>
      </c>
      <c r="F13" s="27" t="s">
        <v>300</v>
      </c>
    </row>
    <row r="14" ht="18.95" customHeight="1" spans="1:6">
      <c r="A14" s="7"/>
      <c r="B14" s="23" t="s">
        <v>301</v>
      </c>
      <c r="C14" s="24" t="s">
        <v>287</v>
      </c>
      <c r="D14" s="25" t="s">
        <v>297</v>
      </c>
      <c r="E14" s="26" t="s">
        <v>289</v>
      </c>
      <c r="F14" s="27" t="s">
        <v>302</v>
      </c>
    </row>
    <row r="15" ht="18.95" customHeight="1" spans="1:6">
      <c r="A15" s="7"/>
      <c r="B15" s="23" t="s">
        <v>303</v>
      </c>
      <c r="C15" s="24" t="s">
        <v>304</v>
      </c>
      <c r="D15" s="25" t="s">
        <v>297</v>
      </c>
      <c r="E15" s="26" t="s">
        <v>289</v>
      </c>
      <c r="F15" s="27" t="s">
        <v>302</v>
      </c>
    </row>
    <row r="16" ht="18.95" customHeight="1" spans="1:6">
      <c r="A16" s="7"/>
      <c r="B16" s="23" t="s">
        <v>305</v>
      </c>
      <c r="C16" s="24" t="s">
        <v>234</v>
      </c>
      <c r="D16" s="25" t="s">
        <v>306</v>
      </c>
      <c r="E16" s="26" t="s">
        <v>289</v>
      </c>
      <c r="F16" s="27" t="s">
        <v>307</v>
      </c>
    </row>
    <row r="17" ht="18.95" customHeight="1" spans="1:6">
      <c r="A17" s="7"/>
      <c r="B17" s="23" t="s">
        <v>308</v>
      </c>
      <c r="C17" s="24" t="s">
        <v>234</v>
      </c>
      <c r="D17" s="25" t="s">
        <v>306</v>
      </c>
      <c r="E17" s="26" t="s">
        <v>289</v>
      </c>
      <c r="F17" s="27" t="s">
        <v>309</v>
      </c>
    </row>
    <row r="18" ht="18.95" customHeight="1" spans="1:6">
      <c r="A18" s="7"/>
      <c r="B18" s="23" t="s">
        <v>310</v>
      </c>
      <c r="C18" s="24" t="s">
        <v>234</v>
      </c>
      <c r="D18" s="25" t="s">
        <v>306</v>
      </c>
      <c r="E18" s="26" t="s">
        <v>289</v>
      </c>
      <c r="F18" s="27" t="s">
        <v>311</v>
      </c>
    </row>
    <row r="19" ht="18.95" customHeight="1" spans="1:6">
      <c r="A19" s="7"/>
      <c r="B19" s="23" t="s">
        <v>312</v>
      </c>
      <c r="C19" s="24" t="s">
        <v>234</v>
      </c>
      <c r="D19" s="25" t="s">
        <v>306</v>
      </c>
      <c r="E19" s="26" t="s">
        <v>289</v>
      </c>
      <c r="F19" s="27" t="s">
        <v>313</v>
      </c>
    </row>
    <row r="20" ht="18.95" customHeight="1" spans="1:6">
      <c r="A20" s="7"/>
      <c r="B20" s="23" t="s">
        <v>314</v>
      </c>
      <c r="C20" s="24" t="s">
        <v>234</v>
      </c>
      <c r="D20" s="25" t="s">
        <v>306</v>
      </c>
      <c r="E20" s="26" t="s">
        <v>289</v>
      </c>
      <c r="F20" s="27" t="s">
        <v>315</v>
      </c>
    </row>
    <row r="21" ht="18.95" customHeight="1" spans="1:6">
      <c r="A21" s="7"/>
      <c r="B21" s="23" t="s">
        <v>316</v>
      </c>
      <c r="C21" s="24" t="s">
        <v>287</v>
      </c>
      <c r="D21" s="25" t="s">
        <v>297</v>
      </c>
      <c r="E21" s="26" t="s">
        <v>289</v>
      </c>
      <c r="F21" s="27" t="s">
        <v>292</v>
      </c>
    </row>
    <row r="22" ht="18.95" customHeight="1" spans="1:6">
      <c r="A22" s="7"/>
      <c r="B22" s="23" t="s">
        <v>317</v>
      </c>
      <c r="C22" s="24" t="s">
        <v>304</v>
      </c>
      <c r="D22" s="25" t="s">
        <v>297</v>
      </c>
      <c r="E22" s="26" t="s">
        <v>289</v>
      </c>
      <c r="F22" s="27" t="s">
        <v>300</v>
      </c>
    </row>
    <row r="23" ht="18.95" customHeight="1" spans="1:6">
      <c r="A23" s="7"/>
      <c r="B23" s="28" t="s">
        <v>318</v>
      </c>
      <c r="C23" s="24" t="s">
        <v>304</v>
      </c>
      <c r="D23" s="25" t="s">
        <v>297</v>
      </c>
      <c r="E23" s="26" t="s">
        <v>289</v>
      </c>
      <c r="F23" s="27" t="s">
        <v>319</v>
      </c>
    </row>
    <row r="24" ht="18.95" customHeight="1" spans="1:6">
      <c r="A24" s="29"/>
      <c r="B24" s="30" t="s">
        <v>320</v>
      </c>
      <c r="C24" s="31" t="s">
        <v>304</v>
      </c>
      <c r="D24" s="25" t="s">
        <v>297</v>
      </c>
      <c r="E24" s="26" t="s">
        <v>289</v>
      </c>
      <c r="F24" s="27" t="s">
        <v>300</v>
      </c>
    </row>
    <row r="25" ht="24.15" customHeight="1" spans="1:6">
      <c r="A25" s="32" t="s">
        <v>321</v>
      </c>
      <c r="B25" s="3" t="s">
        <v>322</v>
      </c>
      <c r="D25" s="32" t="s">
        <v>323</v>
      </c>
      <c r="E25" s="33">
        <v>13983556876</v>
      </c>
      <c r="F25" s="33"/>
    </row>
  </sheetData>
  <mergeCells count="6">
    <mergeCell ref="B6:C6"/>
    <mergeCell ref="E6:F6"/>
    <mergeCell ref="B7:F7"/>
    <mergeCell ref="E25:F25"/>
    <mergeCell ref="A8:A24"/>
    <mergeCell ref="A2:F3"/>
  </mergeCells>
  <printOptions horizontalCentered="1"/>
  <pageMargins left="0.472222222222222" right="0.472222222222222" top="0.590277777777778" bottom="0.472222222222222" header="0" footer="0.196527777777778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4" sqref="I4"/>
    </sheetView>
  </sheetViews>
  <sheetFormatPr defaultColWidth="9" defaultRowHeight="13.5" outlineLevelCol="5"/>
  <cols>
    <col min="1" max="1" width="13.625" customWidth="1"/>
    <col min="2" max="2" width="20.25" customWidth="1"/>
    <col min="3" max="4" width="9.375" customWidth="1"/>
    <col min="5" max="5" width="15.75" customWidth="1"/>
    <col min="6" max="6" width="15.625" customWidth="1"/>
  </cols>
  <sheetData>
    <row r="1" ht="49" customHeight="1" spans="1:6">
      <c r="A1" s="1" t="s">
        <v>324</v>
      </c>
      <c r="B1" s="1"/>
      <c r="C1" s="1"/>
      <c r="D1" s="1"/>
      <c r="E1" s="1"/>
      <c r="F1" s="1"/>
    </row>
    <row r="2" ht="47" customHeight="1" spans="1:6">
      <c r="A2" s="2" t="s">
        <v>325</v>
      </c>
      <c r="B2" s="3" t="s">
        <v>326</v>
      </c>
      <c r="C2" s="3"/>
      <c r="D2" s="3"/>
      <c r="E2" s="3"/>
      <c r="F2" s="4" t="s">
        <v>7</v>
      </c>
    </row>
    <row r="3" ht="42" customHeight="1" spans="1:6">
      <c r="A3" s="5" t="s">
        <v>327</v>
      </c>
      <c r="B3" s="6"/>
      <c r="C3" s="6"/>
      <c r="D3" s="6"/>
      <c r="E3" s="7" t="s">
        <v>328</v>
      </c>
      <c r="F3" s="8"/>
    </row>
    <row r="4" ht="29" customHeight="1" spans="1:6">
      <c r="A4" s="5" t="s">
        <v>329</v>
      </c>
      <c r="B4" s="9"/>
      <c r="C4" s="9"/>
      <c r="D4" s="9"/>
      <c r="E4" s="7" t="s">
        <v>330</v>
      </c>
      <c r="F4" s="9"/>
    </row>
    <row r="5" ht="29" customHeight="1" spans="1:6">
      <c r="A5" s="5"/>
      <c r="B5" s="9"/>
      <c r="C5" s="9"/>
      <c r="D5" s="9"/>
      <c r="E5" s="7" t="s">
        <v>331</v>
      </c>
      <c r="F5" s="9"/>
    </row>
    <row r="6" ht="84" customHeight="1" spans="1:6">
      <c r="A6" s="5" t="s">
        <v>332</v>
      </c>
      <c r="B6" s="10"/>
      <c r="C6" s="10"/>
      <c r="D6" s="10"/>
      <c r="E6" s="10"/>
      <c r="F6" s="10"/>
    </row>
    <row r="7" ht="84" customHeight="1" spans="1:6">
      <c r="A7" s="5" t="s">
        <v>333</v>
      </c>
      <c r="B7" s="10"/>
      <c r="C7" s="10"/>
      <c r="D7" s="10"/>
      <c r="E7" s="10"/>
      <c r="F7" s="10"/>
    </row>
    <row r="8" ht="91" customHeight="1" spans="1:6">
      <c r="A8" s="11" t="s">
        <v>334</v>
      </c>
      <c r="B8" s="10"/>
      <c r="C8" s="10"/>
      <c r="D8" s="10"/>
      <c r="E8" s="10"/>
      <c r="F8" s="10"/>
    </row>
    <row r="9" ht="24" customHeight="1" spans="1:6">
      <c r="A9" s="12" t="s">
        <v>280</v>
      </c>
      <c r="B9" s="13" t="s">
        <v>281</v>
      </c>
      <c r="C9" s="7" t="s">
        <v>282</v>
      </c>
      <c r="D9" s="7" t="s">
        <v>283</v>
      </c>
      <c r="E9" s="7" t="s">
        <v>284</v>
      </c>
      <c r="F9" s="7" t="s">
        <v>285</v>
      </c>
    </row>
    <row r="10" ht="24" customHeight="1" spans="1:6">
      <c r="A10" s="12"/>
      <c r="B10" s="14"/>
      <c r="C10" s="8"/>
      <c r="D10" s="8"/>
      <c r="E10" s="8"/>
      <c r="F10" s="15"/>
    </row>
    <row r="11" ht="24" customHeight="1" spans="1:6">
      <c r="A11" s="12"/>
      <c r="B11" s="14"/>
      <c r="C11" s="8"/>
      <c r="D11" s="8"/>
      <c r="E11" s="8"/>
      <c r="F11" s="15"/>
    </row>
    <row r="12" ht="24" customHeight="1" spans="1:6">
      <c r="A12" s="12"/>
      <c r="B12" s="14"/>
      <c r="C12" s="8"/>
      <c r="D12" s="8"/>
      <c r="E12" s="8"/>
      <c r="F12" s="15"/>
    </row>
    <row r="13" ht="24" customHeight="1" spans="1:6">
      <c r="A13" s="12"/>
      <c r="B13" s="14"/>
      <c r="C13" s="8"/>
      <c r="D13" s="8"/>
      <c r="E13" s="8"/>
      <c r="F13" s="15"/>
    </row>
    <row r="14" ht="24" customHeight="1" spans="1:6">
      <c r="A14" s="12"/>
      <c r="B14" s="14"/>
      <c r="C14" s="8"/>
      <c r="D14" s="8"/>
      <c r="E14" s="8"/>
      <c r="F14" s="15"/>
    </row>
    <row r="15" ht="48" customHeight="1" spans="1:6">
      <c r="A15" s="16" t="s">
        <v>335</v>
      </c>
      <c r="B15" s="16"/>
      <c r="C15" s="16"/>
      <c r="D15" s="16"/>
      <c r="E15" s="16"/>
      <c r="F15" s="16"/>
    </row>
  </sheetData>
  <mergeCells count="10">
    <mergeCell ref="A1:F1"/>
    <mergeCell ref="B2:E2"/>
    <mergeCell ref="B3:D3"/>
    <mergeCell ref="B6:F6"/>
    <mergeCell ref="B7:F7"/>
    <mergeCell ref="B8:F8"/>
    <mergeCell ref="A15:F15"/>
    <mergeCell ref="A4:A5"/>
    <mergeCell ref="A9:A14"/>
    <mergeCell ref="B4:D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天蓝人悦</cp:lastModifiedBy>
  <dcterms:created xsi:type="dcterms:W3CDTF">2022-01-28T06:12:00Z</dcterms:created>
  <dcterms:modified xsi:type="dcterms:W3CDTF">2022-02-17T01:00:46Z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DE68974D850B44529ACADF5FC82996BA</vt:lpwstr>
  </property>
</Properties>
</file>