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一般公共预算支出-无上年数'!$A$1:$E$14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<sst xmlns="http://schemas.openxmlformats.org/spreadsheetml/2006/main" count="1402" uniqueCount="554">
  <si>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</si>
  <si>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</si>
  <si>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</si>
  <si>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</si>
  <si>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</si>
  <si>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</si>
  <si>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</si>
  <si>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</si>
  <si>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</si>
  <si>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</si>
  <si>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</si>
  <si>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</si>
  <si>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</si>
  <si>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</si>
  <si>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</si>
  <si>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</si>
  <si>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</si>
  <si>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</si>
  <si>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</si>
  <si>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</si>
  <si>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</si>
  <si>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</si>
  <si>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</si>
  <si>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</si>
  <si>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</si>
  <si>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</si>
  <si>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</si>
  <si>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</si>
  <si>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</si>
  <si>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</si>
  <si>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</si>
  <si>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</si>
  <si>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</si>
  <si>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</si>
  <si>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</si>
  <si>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</si>
  <si>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</si>
  <si>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</si>
  <si>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</si>
  <si>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</si>
  <si>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</si>
  <si>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</si>
  <si>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</si>
  <si>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</si>
  <si>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</si>
  <si>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</si>
  <si>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</si>
  <si>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</si>
  <si>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</si>
  <si>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</si>
  <si>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</si>
  <si>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</si>
  <si>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</si>
  <si>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</si>
  <si>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</si>
  <si>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</si>
  <si>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</si>
  <si>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</si>
  <si>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</si>
  <si>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</si>
  <si>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</si>
  <si>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</si>
  <si>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</si>
  <si>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</si>
  <si>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</si>
  <si>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</si>
  <si>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</si>
  <si>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</si>
  <si>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</si>
  <si>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</si>
  <si>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</si>
  <si>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</si>
  <si>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</si>
  <si>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</si>
  <si>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</si>
  <si>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</si>
  <si>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</si>
  <si>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</si>
  <si>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</si>
  <si>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</si>
  <si>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</si>
  <si>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</si>
  <si>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</si>
  <si>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</si>
  <si>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</si>
  <si>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</si>
  <si>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</si>
  <si>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</si>
  <si>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</si>
  <si>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</si>
  <si>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</si>
  <si>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</si>
  <si>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</si>
  <si>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</si>
  <si>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</si>
  <si>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</si>
  <si>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</si>
  <si>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</si>
  <si>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</si>
  <si>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</si>
  <si>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</si>
  <si>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</si>
  <si>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</si>
  <si>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</si>
  <si>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</si>
  <si>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</si>
  <si>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</si>
  <si>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</si>
  <si>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</si>
  <si>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</si>
  <si>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</si>
  <si>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</si>
  <si>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</si>
  <si>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</si>
  <si>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</si>
  <si>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</si>
  <si>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</si>
  <si>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</si>
  <si>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</si>
  <si>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</si>
  <si>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</si>
  <si>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</si>
  <si>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</si>
  <si>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</si>
  <si>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</si>
  <si>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</si>
  <si>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</si>
  <si>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</si>
  <si>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</si>
  <si>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</si>
  <si>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</si>
  <si>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</si>
  <si>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</si>
  <si>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</si>
  <si>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</si>
  <si>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</si>
  <si>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</si>
  <si>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</si>
  <si>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</si>
  <si>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</si>
  <si>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</si>
  <si>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</si>
  <si>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</si>
  <si>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</si>
  <si>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</si>
  <si>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</si>
  <si>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</si>
  <si>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</si>
  <si>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</si>
  <si>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</si>
  <si>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</si>
  <si>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</si>
  <si>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</si>
  <si>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</si>
  <si>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</si>
  <si>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</si>
  <si>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</si>
  <si>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</si>
  <si>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</si>
  <si>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</si>
  <si>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</si>
  <si>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</si>
  <si>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</si>
  <si>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</si>
  <si>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</si>
  <si>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</si>
  <si>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</si>
  <si>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</si>
  <si>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</si>
  <si>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</si>
  <si>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</si>
  <si>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</si>
  <si>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</si>
  <si>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</si>
  <si>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</si>
  <si>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</si>
  <si>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</si>
  <si>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</si>
  <si>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</si>
  <si>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</si>
  <si>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</si>
  <si>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</si>
  <si>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</si>
  <si>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</si>
  <si>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</si>
  <si>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</si>
  <si>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</si>
  <si>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</si>
  <si>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</si>
  <si>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</si>
  <si>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</si>
  <si>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</si>
  <si>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</si>
  <si>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</si>
  <si>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</si>
  <si>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</si>
  <si>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</si>
  <si>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</si>
  <si>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</si>
  <si>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</si>
  <si>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</si>
  <si>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</si>
  <si>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</si>
  <si>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</si>
  <si>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</si>
  <si>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</si>
  <si>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</si>
  <si>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</si>
  <si>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</si>
  <si>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</si>
  <si>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</si>
  <si>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</si>
  <si>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</si>
  <si>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</si>
  <si>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</si>
  <si>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</si>
  <si>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</si>
  <si>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</si>
  <si>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</si>
  <si>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</si>
  <si>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</si>
  <si>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</si>
  <si>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</si>
  <si>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</si>
  <si>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</si>
  <si>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</si>
  <si>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</si>
  <si>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</si>
  <si>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</si>
  <si>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</si>
  <si>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</si>
  <si>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</si>
  <si>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</si>
  <si>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</si>
  <si>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</si>
  <si>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</si>
  <si>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</si>
  <si>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</si>
  <si>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</si>
  <si>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</si>
  <si>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</si>
  <si>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</si>
  <si>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</si>
  <si>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</si>
  <si>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</si>
  <si>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</si>
  <si>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</si>
  <si>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</si>
  <si>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</si>
  <si>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</si>
  <si>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</si>
  <si>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</si>
  <si>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</si>
  <si>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</si>
  <si>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</si>
  <si>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</si>
  <si>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</si>
  <si>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</si>
  <si>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</si>
  <si>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</si>
  <si>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</si>
  <si>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</si>
  <si>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</si>
  <si>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</si>
  <si>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</si>
  <si>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</si>
  <si>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</si>
  <si>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</si>
  <si>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</si>
  <si>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</si>
  <si>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</si>
  <si>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</si>
  <si>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</si>
  <si>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</si>
  <si>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</si>
  <si>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</si>
  <si>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</si>
  <si>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</si>
  <si>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</si>
  <si>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</si>
  <si>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</si>
  <si>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</si>
  <si>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</si>
  <si>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</si>
  <si>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</si>
  <si>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</si>
  <si>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</si>
  <si>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</si>
  <si>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</si>
  <si>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</si>
  <si>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</si>
  <si>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</si>
  <si>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</si>
  <si>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</si>
  <si>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</si>
  <si>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</si>
  <si>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</si>
  <si>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</si>
  <si>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</si>
  <si>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</si>
  <si>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</si>
  <si>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</si>
  <si>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</si>
  <si>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</si>
  <si>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</si>
  <si>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</si>
  <si>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</si>
  <si>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</si>
  <si>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</si>
  <si>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</si>
  <si>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</si>
  <si>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</si>
  <si>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重庆三峡民康医院财政拨款收支总表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</si>
  <si>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</si>
  <si>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</si>
  <si>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</si>
  <si>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</si>
  <si>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</si>
  <si>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</si>
  <si>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</si>
  <si>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</si>
  <si>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</si>
  <si>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</si>
  <si>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</si>
  <si>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</si>
  <si>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</si>
  <si>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</si>
  <si>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</si>
  <si>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</si>
  <si>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</si>
  <si>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</si>
  <si>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</si>
  <si>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重庆三峡民康医院一般公共预算财政拨款支出预算表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</si>
  <si>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</si>
  <si>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</si>
  <si>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</si>
  <si>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</si>
  <si>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</si>
  <si>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</si>
  <si>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</si>
  <si>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2050803</t>
  </si>
  <si>
    <t>培训支出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</si>
  <si>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</si>
  <si>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</si>
  <si>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</si>
  <si>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</si>
  <si>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</si>
  <si>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</si>
  <si>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2100205</t>
  </si>
  <si>
    <t>精神病医院</t>
  </si>
  <si>
    <t>2101102</t>
  </si>
  <si>
    <t>事业单位医疗</t>
  </si>
  <si>
    <t>2210201</t>
  </si>
  <si>
    <t>住房公积金</t>
  </si>
  <si>
    <t>备注：本表反映2021年当年一般公共预算财政拨款支出情况。</t>
  </si>
  <si>
    <t>附件3-3</t>
  </si>
  <si>
    <t>重庆三峡民康医院一般公共预算财政拨款基本支出预算表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</si>
  <si>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</si>
  <si>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</si>
  <si>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</si>
  <si>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</si>
  <si>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</si>
  <si>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</si>
  <si>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</si>
  <si>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</si>
  <si>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</si>
  <si>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</si>
  <si>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</si>
  <si>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</si>
  <si>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</si>
  <si>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</si>
  <si>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</si>
  <si>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</si>
  <si>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</si>
  <si>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</si>
  <si>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</si>
  <si>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</si>
  <si>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</si>
  <si>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</si>
  <si>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</si>
  <si>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</si>
  <si>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</si>
  <si>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</si>
  <si>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</si>
  <si>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</si>
  <si>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</si>
  <si>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</si>
  <si>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</si>
  <si>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</si>
  <si>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</si>
  <si>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</si>
  <si>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</si>
  <si>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</si>
  <si>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</si>
  <si>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</si>
  <si>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</si>
  <si>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</si>
  <si>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</si>
  <si>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</si>
  <si>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</si>
  <si>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</si>
  <si>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</si>
  <si>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</si>
  <si>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</si>
  <si>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</si>
  <si>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</si>
  <si>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</si>
  <si>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</si>
  <si>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</si>
  <si>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</si>
  <si>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</si>
  <si>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</si>
  <si>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</si>
  <si>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</si>
  <si>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</si>
  <si>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</si>
  <si>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</si>
  <si>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</si>
  <si>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</si>
  <si>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</si>
  <si>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</si>
  <si>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</si>
  <si>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</si>
  <si>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</si>
  <si>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</si>
  <si>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</si>
  <si>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</si>
  <si>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</si>
  <si>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</si>
  <si>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</si>
  <si>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</si>
  <si>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</si>
  <si>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</si>
  <si>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</si>
  <si>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</si>
  <si>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</si>
  <si>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</si>
  <si>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</si>
  <si>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</si>
  <si>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</si>
  <si>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</si>
  <si>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</si>
  <si>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</si>
  <si>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</si>
  <si>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</si>
  <si>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</si>
  <si>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</si>
  <si>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</si>
  <si>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</si>
  <si>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</si>
  <si>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</si>
  <si>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</si>
  <si>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</si>
  <si>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</si>
  <si>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</si>
  <si>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</si>
  <si>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</si>
  <si>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</si>
  <si>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</si>
  <si>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</si>
  <si>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</si>
  <si>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</si>
  <si>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</si>
  <si>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</si>
  <si>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重庆三峡民康医院一般公共预算“三公”经费支出表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</si>
  <si>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</si>
  <si>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</si>
  <si>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</si>
  <si>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</si>
  <si>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</si>
  <si>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</si>
  <si>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</si>
  <si>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重庆三峡民康医院政府性基金预算支出表</t>
  </si>
  <si>
    <t>本年政府性基金预算财政拨款支出</t>
  </si>
  <si>
    <t>（备注：本单位无政府性基金收支，故此表无数据。）</t>
  </si>
  <si>
    <t>附件3-6</t>
  </si>
  <si>
    <t>重庆三峡民康医院部门收支总表</t>
  </si>
  <si>
    <t>一般公共预算拨款收入</t>
  </si>
  <si>
    <t>一般公共预算拨款支出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</si>
  <si>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</si>
  <si>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</si>
  <si>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</si>
  <si>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</si>
  <si>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</si>
  <si>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</si>
  <si>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</si>
  <si>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</si>
  <si>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</si>
  <si>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</si>
  <si>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</si>
  <si>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</si>
  <si>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</si>
  <si>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重庆三峡民康医院部门收入总表</t>
  </si>
  <si>
    <t>科目</t>
  </si>
  <si>
    <t>非教育收费收入预算</t>
  </si>
  <si>
    <t>教育收费收预算入</t>
  </si>
  <si>
    <t>400101</t>
  </si>
  <si>
    <t>财政拨款收入</t>
  </si>
  <si>
    <t>附件3-8</t>
  </si>
  <si>
    <t>重庆三峡民康医院部门支出总表</t>
  </si>
  <si>
    <t>上缴上级支出</t>
  </si>
  <si>
    <t>事业单位经营支出</t>
  </si>
  <si>
    <t>对下级单位补助支出</t>
  </si>
  <si>
    <t>720101</t>
  </si>
  <si>
    <t>财政拨款支出</t>
  </si>
  <si>
    <t>附件3-9</t>
  </si>
  <si>
    <t>重庆三峡民康医院政府采购预算明细表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</si>
  <si>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</si>
  <si>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</si>
  <si>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</si>
  <si>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</si>
  <si>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</si>
  <si>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</si>
  <si>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</si>
  <si>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重庆三峡民康医院</t>
  </si>
  <si>
    <t>支出预算总量</t>
  </si>
  <si>
    <t>其中：部门预算支出</t>
  </si>
  <si>
    <t>当年整体绩效目标</t>
  </si>
  <si>
    <t>一是承担全县城乡重症精神病人、暴力精神病人、社会流浪乞讨精神病人、“三无”精神病人、优抚对象及特困对象中精神病人的诊治任务；二是配合县政法委、县财政局、县民政局、县卫健委等部门为社会贫困精神病人提供精神病医疗救助；三是负责全县严重精神障碍患者门诊免费服药；四是负责全县严重精神障碍患者的管理工作。</t>
  </si>
  <si>
    <t>绩效指标</t>
  </si>
  <si>
    <t>指标名称</t>
  </si>
  <si>
    <t>指标权重</t>
  </si>
  <si>
    <t>计量单位</t>
  </si>
  <si>
    <t>指标性质</t>
  </si>
  <si>
    <t>指标值</t>
  </si>
  <si>
    <t>医疗事故发生率</t>
  </si>
  <si>
    <t>%</t>
  </si>
  <si>
    <t>产出</t>
  </si>
  <si>
    <r>
      <rPr>
        <sz val="11"/>
        <color theme="1"/>
        <rFont val="SimSun"/>
        <charset val="134"/>
      </rPr>
      <t>≦</t>
    </r>
    <r>
      <rPr>
        <sz val="11"/>
        <color theme="1"/>
        <rFont val="仿宋"/>
        <charset val="134"/>
      </rPr>
      <t>0.1%</t>
    </r>
  </si>
  <si>
    <t>门诊规律服药管理率</t>
  </si>
  <si>
    <r>
      <rPr>
        <sz val="11"/>
        <color theme="1"/>
        <rFont val="SimSun"/>
        <charset val="134"/>
      </rPr>
      <t>≧</t>
    </r>
    <r>
      <rPr>
        <sz val="11"/>
        <color theme="1"/>
        <rFont val="仿宋"/>
        <charset val="134"/>
      </rPr>
      <t>80%</t>
    </r>
  </si>
  <si>
    <t>药品占医疗收入比例</t>
  </si>
  <si>
    <r>
      <rPr>
        <sz val="11"/>
        <color theme="1"/>
        <rFont val="SimSun"/>
        <charset val="134"/>
      </rPr>
      <t>≦20</t>
    </r>
    <r>
      <rPr>
        <sz val="11"/>
        <color theme="1"/>
        <rFont val="仿宋"/>
        <charset val="134"/>
      </rPr>
      <t>%</t>
    </r>
  </si>
  <si>
    <t>职工医保住院报销率</t>
  </si>
  <si>
    <t>居民医保住院报销率</t>
  </si>
  <si>
    <r>
      <rPr>
        <sz val="11"/>
        <color theme="1"/>
        <rFont val="SimSun"/>
        <charset val="134"/>
      </rPr>
      <t>≧7</t>
    </r>
    <r>
      <rPr>
        <sz val="11"/>
        <color theme="1"/>
        <rFont val="仿宋"/>
        <charset val="134"/>
      </rPr>
      <t>0%</t>
    </r>
  </si>
  <si>
    <t>患者（家属）满意度</t>
  </si>
  <si>
    <t>满意度</t>
  </si>
  <si>
    <r>
      <rPr>
        <sz val="11"/>
        <color theme="1"/>
        <rFont val="SimSun"/>
        <charset val="134"/>
      </rPr>
      <t>≧90</t>
    </r>
    <r>
      <rPr>
        <sz val="11"/>
        <color theme="1"/>
        <rFont val="仿宋"/>
        <charset val="134"/>
      </rPr>
      <t>%</t>
    </r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</si>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</sst>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11"/>
      <color theme="1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3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  <xf numFmtId="0" fontId="17" fillId="0" borderId="0"/>
    <xf numFmtId="0" fontId="17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7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6" fillId="0" borderId="2" xfId="51" applyNumberFormat="1" applyFont="1" applyFill="1" applyBorder="1" applyAlignment="1" applyProtection="1">
      <alignment horizontal="center" vertical="center" wrapText="1"/>
    </xf>
    <xf numFmtId="49" fontId="9" fillId="0" borderId="3" xfId="51" applyNumberFormat="1" applyFont="1" applyFill="1" applyBorder="1" applyAlignment="1" applyProtection="1">
      <alignment vertical="center"/>
    </xf>
    <xf numFmtId="177" fontId="9" fillId="0" borderId="4" xfId="51" applyNumberFormat="1" applyFont="1" applyFill="1" applyBorder="1" applyAlignment="1" applyProtection="1">
      <alignment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6" xfId="51" applyNumberFormat="1" applyFont="1" applyFill="1" applyBorder="1" applyAlignment="1" applyProtection="1">
      <alignment horizontal="center" vertical="center" wrapText="1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8" xfId="51" applyFont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49" fontId="9" fillId="0" borderId="7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vertical="center"/>
    </xf>
    <xf numFmtId="176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176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9" fillId="0" borderId="5" xfId="51" applyNumberFormat="1" applyFont="1" applyFill="1" applyBorder="1" applyAlignment="1" applyProtection="1">
      <alignment horizontal="right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10" xfId="51" applyFont="1" applyFill="1" applyBorder="1" applyAlignment="1">
      <alignment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7" xfId="51" applyFont="1" applyBorder="1" applyAlignment="1">
      <alignment vertical="center"/>
    </xf>
    <xf numFmtId="0" fontId="9" fillId="0" borderId="6" xfId="51" applyFont="1" applyBorder="1" applyAlignment="1">
      <alignment vertical="center" wrapText="1"/>
    </xf>
    <xf numFmtId="4" fontId="9" fillId="0" borderId="6" xfId="51" applyNumberFormat="1" applyFont="1" applyBorder="1" applyAlignment="1">
      <alignment vertical="center" wrapText="1"/>
    </xf>
    <xf numFmtId="0" fontId="9" fillId="0" borderId="7" xfId="51" applyFont="1" applyBorder="1" applyAlignment="1">
      <alignment horizontal="left" vertical="center"/>
    </xf>
    <xf numFmtId="0" fontId="9" fillId="0" borderId="7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6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2" xfId="51" applyNumberFormat="1" applyFont="1" applyFill="1" applyBorder="1" applyAlignment="1" applyProtection="1">
      <alignment horizontal="center" vertical="center"/>
    </xf>
    <xf numFmtId="0" fontId="16" fillId="0" borderId="8" xfId="51" applyNumberFormat="1" applyFont="1" applyFill="1" applyBorder="1" applyAlignment="1" applyProtection="1">
      <alignment horizontal="center" vertical="center"/>
    </xf>
    <xf numFmtId="49" fontId="9" fillId="0" borderId="7" xfId="51" applyNumberFormat="1" applyFont="1" applyFill="1" applyBorder="1" applyAlignment="1" applyProtection="1">
      <alignment horizontal="left" vertical="center"/>
    </xf>
    <xf numFmtId="177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7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7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177" fontId="9" fillId="0" borderId="5" xfId="51" applyNumberFormat="1" applyFont="1" applyFill="1" applyBorder="1" applyAlignment="1" applyProtection="1">
      <alignment vertical="center"/>
    </xf>
    <xf numFmtId="4" fontId="9" fillId="0" borderId="3" xfId="51" applyNumberFormat="1" applyFont="1" applyFill="1" applyBorder="1" applyAlignment="1" applyProtection="1">
      <alignment horizontal="right" vertical="center"/>
    </xf>
    <xf numFmtId="4" fontId="9" fillId="0" borderId="4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4" fontId="9" fillId="0" borderId="8" xfId="50" applyNumberFormat="1" applyFont="1" applyFill="1" applyBorder="1" applyAlignment="1">
      <alignment horizontal="right" vertical="center" wrapText="1"/>
    </xf>
    <xf numFmtId="4" fontId="9" fillId="0" borderId="3" xfId="50" applyNumberFormat="1" applyFont="1" applyBorder="1" applyAlignment="1">
      <alignment horizontal="left" vertical="center"/>
    </xf>
    <xf numFmtId="4" fontId="9" fillId="0" borderId="3" xfId="50" applyNumberFormat="1" applyFont="1" applyBorder="1" applyAlignment="1">
      <alignment horizontal="right" vertical="center"/>
    </xf>
    <xf numFmtId="0" fontId="9" fillId="0" borderId="7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4" fontId="9" fillId="0" borderId="6" xfId="50" applyNumberFormat="1" applyFont="1" applyBorder="1" applyAlignment="1">
      <alignment horizontal="left" vertical="center" wrapText="1"/>
    </xf>
    <xf numFmtId="0" fontId="9" fillId="0" borderId="7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4" fontId="9" fillId="0" borderId="6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7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2.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2.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2.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2.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2.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2.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2.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2.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2.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2.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2.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2.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2.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2.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2.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2.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2.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2.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2.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2.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2.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2.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2.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2.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2.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2.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2.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2.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2.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2.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2.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2.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2.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2.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2.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2.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2.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2.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2.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2.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2.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2.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2.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2.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2.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2.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2.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2.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2.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2.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2.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2.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2.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2.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2.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2.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2.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2.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2.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2.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2.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2.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2.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2.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2.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2.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2.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2.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2.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2.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2.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2.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2.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2.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2.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2.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2.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2.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2.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2.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2.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2.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2.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2.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2.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2.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2.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2.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2.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2.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2.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2.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2.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2.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2.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2.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2.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2.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2.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2.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2.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2.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2.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2.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2.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2.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2.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2.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2.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2.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2.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2.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2.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2.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2.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2.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2.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2.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2.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2.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2.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2.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2.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2.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2.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2.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2.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2.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2.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2.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2.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2.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2.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2.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2.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2.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2.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2.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2.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2.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2.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2.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2.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2.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2.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2.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2.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2.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2.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2.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2.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2.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2.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2.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2.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2.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2.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2.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2.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2.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2.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2.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2.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2.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2.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2.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2.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2.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2.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2.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2.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2.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2.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2.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2.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2.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2.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2.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2.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2.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2.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2.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2.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2.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2.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2.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2.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2.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2.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2.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2.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2.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2.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2.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2.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2.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2.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2.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2.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2.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2.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2.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2.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2.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2.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2.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2.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2.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2.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2.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2.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2.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2.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2.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2.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2.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2.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2.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2.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2.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2.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2.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2.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2.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2.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2.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2.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2.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2.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2.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2.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2.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2.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2.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2.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2.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2.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2.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2.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2.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2.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2.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2.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2.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2.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2.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2.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2.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2.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2.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2.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2.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2.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2.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2.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10" sqref="G10"/>
    </sheetView>
  </sheetViews>
  <sheetFormatPr defaultColWidth="6.875" defaultRowHeight="20.1" customHeight="1"/>
  <cols>
    <col min="1" max="1" width="22.875" style="136" customWidth="1"/>
    <col min="2" max="2" width="19" style="136" customWidth="1"/>
    <col min="3" max="3" width="20.5" style="136" customWidth="1"/>
    <col min="4" max="7" width="19" style="136" customWidth="1"/>
    <col min="8" max="256" width="6.875" style="137"/>
    <col min="257" max="257" width="22.875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5" style="137"/>
    <col min="513" max="513" width="22.875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5" style="137"/>
    <col min="769" max="769" width="22.875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5" style="137"/>
    <col min="1025" max="1025" width="22.875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5" style="137"/>
    <col min="1281" max="1281" width="22.875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5" style="137"/>
    <col min="1537" max="1537" width="22.875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5" style="137"/>
    <col min="1793" max="1793" width="22.875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5" style="137"/>
    <col min="2049" max="2049" width="22.875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5" style="137"/>
    <col min="2305" max="2305" width="22.875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5" style="137"/>
    <col min="2561" max="2561" width="22.875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5" style="137"/>
    <col min="2817" max="2817" width="22.875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5" style="137"/>
    <col min="3073" max="3073" width="22.875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5" style="137"/>
    <col min="3329" max="3329" width="22.875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5" style="137"/>
    <col min="3585" max="3585" width="22.875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5" style="137"/>
    <col min="3841" max="3841" width="22.875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5" style="137"/>
    <col min="4097" max="4097" width="22.875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5" style="137"/>
    <col min="4353" max="4353" width="22.875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5" style="137"/>
    <col min="4609" max="4609" width="22.875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5" style="137"/>
    <col min="4865" max="4865" width="22.875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5" style="137"/>
    <col min="5121" max="5121" width="22.875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5" style="137"/>
    <col min="5377" max="5377" width="22.875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5" style="137"/>
    <col min="5633" max="5633" width="22.875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5" style="137"/>
    <col min="5889" max="5889" width="22.875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5" style="137"/>
    <col min="6145" max="6145" width="22.875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5" style="137"/>
    <col min="6401" max="6401" width="22.875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5" style="137"/>
    <col min="6657" max="6657" width="22.875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5" style="137"/>
    <col min="6913" max="6913" width="22.875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5" style="137"/>
    <col min="7169" max="7169" width="22.875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5" style="137"/>
    <col min="7425" max="7425" width="22.875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5" style="137"/>
    <col min="7681" max="7681" width="22.875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5" style="137"/>
    <col min="7937" max="7937" width="22.875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5" style="137"/>
    <col min="8193" max="8193" width="22.875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5" style="137"/>
    <col min="8449" max="8449" width="22.875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5" style="137"/>
    <col min="8705" max="8705" width="22.875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5" style="137"/>
    <col min="8961" max="8961" width="22.875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5" style="137"/>
    <col min="9217" max="9217" width="22.875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5" style="137"/>
    <col min="9473" max="9473" width="22.875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5" style="137"/>
    <col min="9729" max="9729" width="22.875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5" style="137"/>
    <col min="9985" max="9985" width="22.875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5" style="137"/>
    <col min="10241" max="10241" width="22.875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5" style="137"/>
    <col min="10497" max="10497" width="22.875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5" style="137"/>
    <col min="10753" max="10753" width="22.875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5" style="137"/>
    <col min="11009" max="11009" width="22.875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5" style="137"/>
    <col min="11265" max="11265" width="22.875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5" style="137"/>
    <col min="11521" max="11521" width="22.875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5" style="137"/>
    <col min="11777" max="11777" width="22.875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5" style="137"/>
    <col min="12033" max="12033" width="22.875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5" style="137"/>
    <col min="12289" max="12289" width="22.875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5" style="137"/>
    <col min="12545" max="12545" width="22.875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5" style="137"/>
    <col min="12801" max="12801" width="22.875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5" style="137"/>
    <col min="13057" max="13057" width="22.875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5" style="137"/>
    <col min="13313" max="13313" width="22.875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5" style="137"/>
    <col min="13569" max="13569" width="22.875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5" style="137"/>
    <col min="13825" max="13825" width="22.875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5" style="137"/>
    <col min="14081" max="14081" width="22.875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5" style="137"/>
    <col min="14337" max="14337" width="22.875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5" style="137"/>
    <col min="14593" max="14593" width="22.875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5" style="137"/>
    <col min="14849" max="14849" width="22.875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5" style="137"/>
    <col min="15105" max="15105" width="22.875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5" style="137"/>
    <col min="15361" max="15361" width="22.875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5" style="137"/>
    <col min="15617" max="15617" width="22.875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5" style="137"/>
    <col min="15873" max="15873" width="22.875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5" style="137"/>
    <col min="16129" max="16129" width="22.875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5" style="137"/>
  </cols>
  <sheetData>
    <row r="1" s="135" customFormat="1" customHeight="1" spans="1:7">
      <c r="A1" s="28" t="s">
        <v>311</v>
      </c>
      <c r="B1" s="138"/>
      <c r="C1" s="138"/>
      <c r="D1" s="138"/>
      <c r="E1" s="138"/>
      <c r="F1" s="138"/>
      <c r="G1" s="138"/>
    </row>
    <row r="2" s="135" customFormat="1" ht="38.25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5" customFormat="1" customHeight="1" spans="1:7">
      <c r="A3" s="141"/>
      <c r="B3" s="138"/>
      <c r="C3" s="138"/>
      <c r="D3" s="138"/>
      <c r="E3" s="138"/>
      <c r="F3" s="138"/>
      <c r="G3" s="138"/>
    </row>
    <row r="4" s="135" customFormat="1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5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5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5" customFormat="1" customHeight="1" spans="1:7">
      <c r="A7" s="147" t="s">
        <v>322</v>
      </c>
      <c r="B7" s="148"/>
      <c r="C7" s="149" t="s">
        <v>323</v>
      </c>
      <c r="D7" s="150"/>
      <c r="E7" s="150"/>
      <c r="F7" s="150"/>
      <c r="G7" s="150"/>
    </row>
    <row r="8" s="135" customFormat="1" customHeight="1" spans="1:7">
      <c r="A8" s="151" t="s">
        <v>324</v>
      </c>
      <c r="B8" s="152">
        <v>14135922</v>
      </c>
      <c r="C8" s="152">
        <v>14135922</v>
      </c>
      <c r="D8" s="152">
        <v>14135922</v>
      </c>
      <c r="E8" s="152">
        <v>14135922</v>
      </c>
      <c r="F8" s="153"/>
      <c r="G8" s="153"/>
    </row>
    <row r="9" s="135" customFormat="1" customHeight="1" spans="1:7">
      <c r="A9" s="151" t="s">
        <v>325</v>
      </c>
      <c r="B9" s="154"/>
      <c r="C9" s="155"/>
      <c r="D9" s="153"/>
      <c r="E9" s="153"/>
      <c r="F9" s="153"/>
      <c r="G9" s="153"/>
    </row>
    <row r="10" s="135" customFormat="1" customHeight="1" spans="1:7">
      <c r="A10" s="156" t="s">
        <v>326</v>
      </c>
      <c r="B10" s="157"/>
      <c r="C10" s="158"/>
      <c r="D10" s="153"/>
      <c r="E10" s="153"/>
      <c r="F10" s="153"/>
      <c r="G10" s="153"/>
    </row>
    <row r="11" s="135" customFormat="1" customHeight="1" spans="1:7">
      <c r="A11" s="159" t="s">
        <v>327</v>
      </c>
      <c r="B11" s="148"/>
      <c r="C11" s="160"/>
      <c r="D11" s="153"/>
      <c r="E11" s="153"/>
      <c r="F11" s="153"/>
      <c r="G11" s="153"/>
    </row>
    <row r="12" s="135" customFormat="1" customHeight="1" spans="1:7">
      <c r="A12" s="156" t="s">
        <v>324</v>
      </c>
      <c r="B12" s="152"/>
      <c r="C12" s="158"/>
      <c r="D12" s="153"/>
      <c r="E12" s="153"/>
      <c r="F12" s="153"/>
      <c r="G12" s="153"/>
    </row>
    <row r="13" s="135" customFormat="1" customHeight="1" spans="1:7">
      <c r="A13" s="156" t="s">
        <v>325</v>
      </c>
      <c r="B13" s="154"/>
      <c r="C13" s="158"/>
      <c r="D13" s="153"/>
      <c r="E13" s="153"/>
      <c r="F13" s="153"/>
      <c r="G13" s="153"/>
    </row>
    <row r="14" s="135" customFormat="1" customHeight="1" spans="1:13">
      <c r="A14" s="151" t="s">
        <v>326</v>
      </c>
      <c r="B14" s="157"/>
      <c r="C14" s="158"/>
      <c r="D14" s="153"/>
      <c r="E14" s="153"/>
      <c r="F14" s="153"/>
      <c r="G14" s="153"/>
      <c r="M14" s="168"/>
    </row>
    <row r="15" s="135" customFormat="1" customHeight="1" spans="1:7">
      <c r="A15" s="159"/>
      <c r="B15" s="161"/>
      <c r="C15" s="160"/>
      <c r="D15" s="162"/>
      <c r="E15" s="162"/>
      <c r="F15" s="162"/>
      <c r="G15" s="162"/>
    </row>
    <row r="16" s="135" customFormat="1" customHeight="1" spans="1:7">
      <c r="A16" s="159"/>
      <c r="B16" s="161"/>
      <c r="C16" s="161" t="s">
        <v>328</v>
      </c>
      <c r="D16" s="163">
        <f>E16+F16+G16</f>
        <v>14135922</v>
      </c>
      <c r="E16" s="164">
        <f>B8+B12-E7</f>
        <v>14135922</v>
      </c>
      <c r="F16" s="164">
        <f>B9+B13-F7</f>
        <v>0</v>
      </c>
      <c r="G16" s="164">
        <f>B10+B14-G7</f>
        <v>0</v>
      </c>
    </row>
    <row r="17" s="135" customFormat="1" customHeight="1" spans="1:7">
      <c r="A17" s="159"/>
      <c r="B17" s="161"/>
      <c r="C17" s="161"/>
      <c r="D17" s="164"/>
      <c r="E17" s="164"/>
      <c r="F17" s="164"/>
      <c r="G17" s="165"/>
    </row>
    <row r="18" s="135" customFormat="1" customHeight="1" spans="1:7">
      <c r="A18" s="159" t="s">
        <v>329</v>
      </c>
      <c r="B18" s="166">
        <f>B7+B11</f>
        <v>0</v>
      </c>
      <c r="C18" s="166" t="s">
        <v>330</v>
      </c>
      <c r="D18" s="164">
        <f t="shared" ref="D18:G18" si="0">SUM(D7+D16)</f>
        <v>14135922</v>
      </c>
      <c r="E18" s="164">
        <f t="shared" si="0"/>
        <v>14135922</v>
      </c>
      <c r="F18" s="164">
        <f t="shared" si="0"/>
        <v>0</v>
      </c>
      <c r="G18" s="164">
        <f t="shared" si="0"/>
        <v>0</v>
      </c>
    </row>
    <row r="19" customHeight="1" spans="1:6">
      <c r="A19" s="167"/>
      <c r="B19" s="167"/>
      <c r="C19" s="167"/>
      <c r="D19" s="167"/>
      <c r="E19" s="167"/>
      <c r="F19" s="16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B23" sqref="B23"/>
    </sheetView>
  </sheetViews>
  <sheetFormatPr defaultColWidth="6.875" defaultRowHeight="12.75" customHeight="1" outlineLevelCol="4"/>
  <cols>
    <col min="1" max="1" width="23.625" style="36" customWidth="1"/>
    <col min="2" max="2" width="44.625" style="36" customWidth="1"/>
    <col min="3" max="5" width="15.3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ht="20.1" customHeight="1" spans="1:1">
      <c r="A1" s="37" t="s">
        <v>331</v>
      </c>
    </row>
    <row r="2" ht="36" customHeight="1" spans="1:5">
      <c r="A2" s="123" t="s">
        <v>332</v>
      </c>
      <c r="B2" s="103"/>
      <c r="C2" s="103"/>
      <c r="D2" s="103"/>
      <c r="E2" s="103"/>
    </row>
    <row r="3" ht="20.1" customHeight="1" spans="1:5">
      <c r="A3" s="114"/>
      <c r="B3" s="103"/>
      <c r="C3" s="103"/>
      <c r="D3" s="103"/>
      <c r="E3" s="103"/>
    </row>
    <row r="4" ht="20.1" customHeight="1" spans="1:5">
      <c r="A4" s="45"/>
      <c r="B4" s="44"/>
      <c r="C4" s="44"/>
      <c r="D4" s="44"/>
      <c r="E4" s="130" t="s">
        <v>313</v>
      </c>
    </row>
    <row r="5" ht="20.1" customHeight="1" spans="1:5">
      <c r="A5" s="57" t="s">
        <v>333</v>
      </c>
      <c r="B5" s="57"/>
      <c r="C5" s="57" t="s">
        <v>334</v>
      </c>
      <c r="D5" s="57"/>
      <c r="E5" s="57"/>
    </row>
    <row r="6" ht="20.1" customHeight="1" spans="1:5">
      <c r="A6" s="80" t="s">
        <v>335</v>
      </c>
      <c r="B6" s="80" t="s">
        <v>336</v>
      </c>
      <c r="C6" s="80" t="s">
        <v>337</v>
      </c>
      <c r="D6" s="80" t="s">
        <v>338</v>
      </c>
      <c r="E6" s="80" t="s">
        <v>339</v>
      </c>
    </row>
    <row r="7" ht="20.1" customHeight="1" spans="1:5">
      <c r="A7" s="48" t="s">
        <v>340</v>
      </c>
      <c r="B7" s="131" t="s">
        <v>341</v>
      </c>
      <c r="C7" s="132">
        <v>47368</v>
      </c>
      <c r="D7" s="132">
        <v>47368</v>
      </c>
      <c r="E7" s="133"/>
    </row>
    <row r="8" ht="20.1" customHeight="1" spans="1:5">
      <c r="A8" s="128" t="s">
        <v>342</v>
      </c>
      <c r="B8" s="63" t="s">
        <v>343</v>
      </c>
      <c r="C8" s="134">
        <v>916328</v>
      </c>
      <c r="D8" s="134">
        <v>916328</v>
      </c>
      <c r="E8" s="134"/>
    </row>
    <row r="9" ht="20.1" customHeight="1" spans="1:5">
      <c r="A9" s="128" t="s">
        <v>344</v>
      </c>
      <c r="B9" s="63" t="s">
        <v>345</v>
      </c>
      <c r="C9" s="134">
        <v>458164</v>
      </c>
      <c r="D9" s="134">
        <v>458164</v>
      </c>
      <c r="E9" s="134"/>
    </row>
    <row r="10" ht="20.1" customHeight="1" spans="1:5">
      <c r="A10" s="128" t="s">
        <v>346</v>
      </c>
      <c r="B10" s="63" t="s">
        <v>347</v>
      </c>
      <c r="C10" s="134">
        <v>836000</v>
      </c>
      <c r="D10" s="134">
        <v>836000</v>
      </c>
      <c r="E10" s="134"/>
    </row>
    <row r="11" ht="20.1" customHeight="1" spans="1:5">
      <c r="A11" s="128" t="s">
        <v>348</v>
      </c>
      <c r="B11" s="63" t="s">
        <v>349</v>
      </c>
      <c r="C11" s="134">
        <v>10701316</v>
      </c>
      <c r="D11" s="134">
        <v>10701316</v>
      </c>
      <c r="E11" s="134"/>
    </row>
    <row r="12" ht="20.1" customHeight="1" spans="1:5">
      <c r="A12" s="128" t="s">
        <v>350</v>
      </c>
      <c r="B12" s="63" t="s">
        <v>351</v>
      </c>
      <c r="C12" s="134">
        <v>487919</v>
      </c>
      <c r="D12" s="134">
        <v>487919</v>
      </c>
      <c r="E12" s="134"/>
    </row>
    <row r="13" ht="20.1" customHeight="1" spans="1:5">
      <c r="A13" s="128" t="s">
        <v>352</v>
      </c>
      <c r="B13" s="63" t="s">
        <v>353</v>
      </c>
      <c r="C13" s="134">
        <v>688827</v>
      </c>
      <c r="D13" s="134">
        <v>688827</v>
      </c>
      <c r="E13" s="134"/>
    </row>
    <row r="14" ht="20.1" customHeight="1" spans="1:5">
      <c r="A14" s="112" t="s">
        <v>354</v>
      </c>
      <c r="B14" s="38"/>
      <c r="C14" s="38"/>
      <c r="D14" s="38"/>
      <c r="E14" s="38"/>
    </row>
    <row r="15" customHeight="1" spans="1:5">
      <c r="A15" s="38"/>
      <c r="B15" s="38"/>
      <c r="C15" s="38"/>
      <c r="D15" s="38"/>
      <c r="E15" s="38"/>
    </row>
    <row r="16" customHeight="1" spans="1:5">
      <c r="A16" s="38"/>
      <c r="B16" s="38"/>
      <c r="C16" s="38"/>
      <c r="D16" s="38"/>
      <c r="E16" s="38"/>
    </row>
    <row r="17" customHeight="1" spans="1:5">
      <c r="A17" s="38"/>
      <c r="B17" s="38"/>
      <c r="C17" s="38"/>
      <c r="D17" s="38"/>
      <c r="E17" s="38"/>
    </row>
    <row r="18" customHeight="1" spans="1:5">
      <c r="A18" s="38"/>
      <c r="B18" s="38"/>
      <c r="D18" s="38"/>
      <c r="E18" s="38"/>
    </row>
    <row r="19" customHeight="1" spans="1:5">
      <c r="A19" s="38"/>
      <c r="B19" s="38"/>
      <c r="D19" s="38"/>
      <c r="E19" s="38"/>
    </row>
    <row r="20" s="38" customFormat="1" customHeight="1"/>
    <row r="21" customHeight="1" spans="1:2">
      <c r="A21" s="38"/>
      <c r="B21" s="38"/>
    </row>
    <row r="22" customHeight="1" spans="1:4">
      <c r="A22" s="38"/>
      <c r="B22" s="38"/>
      <c r="D22" s="38"/>
    </row>
    <row r="23" customHeight="1" spans="1:2">
      <c r="A23" s="38"/>
      <c r="B23" s="38"/>
    </row>
    <row r="24" customHeight="1" spans="1:2">
      <c r="A24" s="38"/>
      <c r="B24" s="38"/>
    </row>
    <row r="25" customHeight="1" spans="2:3">
      <c r="B25" s="38"/>
      <c r="C25" s="38"/>
    </row>
    <row r="27" customHeight="1" spans="1:1">
      <c r="A27" s="38"/>
    </row>
    <row r="29" customHeight="1" spans="2:2">
      <c r="B29" s="38"/>
    </row>
    <row r="30" customHeight="1" spans="2:2">
      <c r="B30" s="3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4" workbookViewId="0">
      <selection activeCell="G31" sqref="G31"/>
    </sheetView>
  </sheetViews>
  <sheetFormatPr defaultColWidth="6.875" defaultRowHeight="20.1" customHeight="1"/>
  <cols>
    <col min="1" max="1" width="14.5" style="36" customWidth="1"/>
    <col min="2" max="2" width="33.375" style="36" customWidth="1"/>
    <col min="3" max="5" width="20.625" style="36" customWidth="1"/>
    <col min="6" max="256" width="6.875" style="36"/>
    <col min="257" max="257" width="14.5" style="36" customWidth="1"/>
    <col min="258" max="258" width="33.375" style="36" customWidth="1"/>
    <col min="259" max="261" width="20.625" style="36" customWidth="1"/>
    <col min="262" max="512" width="6.875" style="36"/>
    <col min="513" max="513" width="14.5" style="36" customWidth="1"/>
    <col min="514" max="514" width="33.375" style="36" customWidth="1"/>
    <col min="515" max="517" width="20.625" style="36" customWidth="1"/>
    <col min="518" max="768" width="6.875" style="36"/>
    <col min="769" max="769" width="14.5" style="36" customWidth="1"/>
    <col min="770" max="770" width="33.375" style="36" customWidth="1"/>
    <col min="771" max="773" width="20.625" style="36" customWidth="1"/>
    <col min="774" max="1024" width="6.875" style="36"/>
    <col min="1025" max="1025" width="14.5" style="36" customWidth="1"/>
    <col min="1026" max="1026" width="33.375" style="36" customWidth="1"/>
    <col min="1027" max="1029" width="20.625" style="36" customWidth="1"/>
    <col min="1030" max="1280" width="6.875" style="36"/>
    <col min="1281" max="1281" width="14.5" style="36" customWidth="1"/>
    <col min="1282" max="1282" width="33.375" style="36" customWidth="1"/>
    <col min="1283" max="1285" width="20.625" style="36" customWidth="1"/>
    <col min="1286" max="1536" width="6.875" style="36"/>
    <col min="1537" max="1537" width="14.5" style="36" customWidth="1"/>
    <col min="1538" max="1538" width="33.375" style="36" customWidth="1"/>
    <col min="1539" max="1541" width="20.625" style="36" customWidth="1"/>
    <col min="1542" max="1792" width="6.875" style="36"/>
    <col min="1793" max="1793" width="14.5" style="36" customWidth="1"/>
    <col min="1794" max="1794" width="33.375" style="36" customWidth="1"/>
    <col min="1795" max="1797" width="20.625" style="36" customWidth="1"/>
    <col min="1798" max="2048" width="6.875" style="36"/>
    <col min="2049" max="2049" width="14.5" style="36" customWidth="1"/>
    <col min="2050" max="2050" width="33.375" style="36" customWidth="1"/>
    <col min="2051" max="2053" width="20.625" style="36" customWidth="1"/>
    <col min="2054" max="2304" width="6.875" style="36"/>
    <col min="2305" max="2305" width="14.5" style="36" customWidth="1"/>
    <col min="2306" max="2306" width="33.375" style="36" customWidth="1"/>
    <col min="2307" max="2309" width="20.625" style="36" customWidth="1"/>
    <col min="2310" max="2560" width="6.875" style="36"/>
    <col min="2561" max="2561" width="14.5" style="36" customWidth="1"/>
    <col min="2562" max="2562" width="33.375" style="36" customWidth="1"/>
    <col min="2563" max="2565" width="20.625" style="36" customWidth="1"/>
    <col min="2566" max="2816" width="6.875" style="36"/>
    <col min="2817" max="2817" width="14.5" style="36" customWidth="1"/>
    <col min="2818" max="2818" width="33.375" style="36" customWidth="1"/>
    <col min="2819" max="2821" width="20.625" style="36" customWidth="1"/>
    <col min="2822" max="3072" width="6.875" style="36"/>
    <col min="3073" max="3073" width="14.5" style="36" customWidth="1"/>
    <col min="3074" max="3074" width="33.375" style="36" customWidth="1"/>
    <col min="3075" max="3077" width="20.625" style="36" customWidth="1"/>
    <col min="3078" max="3328" width="6.875" style="36"/>
    <col min="3329" max="3329" width="14.5" style="36" customWidth="1"/>
    <col min="3330" max="3330" width="33.375" style="36" customWidth="1"/>
    <col min="3331" max="3333" width="20.625" style="36" customWidth="1"/>
    <col min="3334" max="3584" width="6.875" style="36"/>
    <col min="3585" max="3585" width="14.5" style="36" customWidth="1"/>
    <col min="3586" max="3586" width="33.375" style="36" customWidth="1"/>
    <col min="3587" max="3589" width="20.625" style="36" customWidth="1"/>
    <col min="3590" max="3840" width="6.875" style="36"/>
    <col min="3841" max="3841" width="14.5" style="36" customWidth="1"/>
    <col min="3842" max="3842" width="33.375" style="36" customWidth="1"/>
    <col min="3843" max="3845" width="20.625" style="36" customWidth="1"/>
    <col min="3846" max="4096" width="6.875" style="36"/>
    <col min="4097" max="4097" width="14.5" style="36" customWidth="1"/>
    <col min="4098" max="4098" width="33.375" style="36" customWidth="1"/>
    <col min="4099" max="4101" width="20.625" style="36" customWidth="1"/>
    <col min="4102" max="4352" width="6.875" style="36"/>
    <col min="4353" max="4353" width="14.5" style="36" customWidth="1"/>
    <col min="4354" max="4354" width="33.375" style="36" customWidth="1"/>
    <col min="4355" max="4357" width="20.625" style="36" customWidth="1"/>
    <col min="4358" max="4608" width="6.875" style="36"/>
    <col min="4609" max="4609" width="14.5" style="36" customWidth="1"/>
    <col min="4610" max="4610" width="33.375" style="36" customWidth="1"/>
    <col min="4611" max="4613" width="20.625" style="36" customWidth="1"/>
    <col min="4614" max="4864" width="6.875" style="36"/>
    <col min="4865" max="4865" width="14.5" style="36" customWidth="1"/>
    <col min="4866" max="4866" width="33.375" style="36" customWidth="1"/>
    <col min="4867" max="4869" width="20.625" style="36" customWidth="1"/>
    <col min="4870" max="5120" width="6.875" style="36"/>
    <col min="5121" max="5121" width="14.5" style="36" customWidth="1"/>
    <col min="5122" max="5122" width="33.375" style="36" customWidth="1"/>
    <col min="5123" max="5125" width="20.625" style="36" customWidth="1"/>
    <col min="5126" max="5376" width="6.875" style="36"/>
    <col min="5377" max="5377" width="14.5" style="36" customWidth="1"/>
    <col min="5378" max="5378" width="33.375" style="36" customWidth="1"/>
    <col min="5379" max="5381" width="20.625" style="36" customWidth="1"/>
    <col min="5382" max="5632" width="6.875" style="36"/>
    <col min="5633" max="5633" width="14.5" style="36" customWidth="1"/>
    <col min="5634" max="5634" width="33.375" style="36" customWidth="1"/>
    <col min="5635" max="5637" width="20.625" style="36" customWidth="1"/>
    <col min="5638" max="5888" width="6.875" style="36"/>
    <col min="5889" max="5889" width="14.5" style="36" customWidth="1"/>
    <col min="5890" max="5890" width="33.375" style="36" customWidth="1"/>
    <col min="5891" max="5893" width="20.625" style="36" customWidth="1"/>
    <col min="5894" max="6144" width="6.875" style="36"/>
    <col min="6145" max="6145" width="14.5" style="36" customWidth="1"/>
    <col min="6146" max="6146" width="33.375" style="36" customWidth="1"/>
    <col min="6147" max="6149" width="20.625" style="36" customWidth="1"/>
    <col min="6150" max="6400" width="6.875" style="36"/>
    <col min="6401" max="6401" width="14.5" style="36" customWidth="1"/>
    <col min="6402" max="6402" width="33.375" style="36" customWidth="1"/>
    <col min="6403" max="6405" width="20.625" style="36" customWidth="1"/>
    <col min="6406" max="6656" width="6.875" style="36"/>
    <col min="6657" max="6657" width="14.5" style="36" customWidth="1"/>
    <col min="6658" max="6658" width="33.375" style="36" customWidth="1"/>
    <col min="6659" max="6661" width="20.625" style="36" customWidth="1"/>
    <col min="6662" max="6912" width="6.875" style="36"/>
    <col min="6913" max="6913" width="14.5" style="36" customWidth="1"/>
    <col min="6914" max="6914" width="33.375" style="36" customWidth="1"/>
    <col min="6915" max="6917" width="20.625" style="36" customWidth="1"/>
    <col min="6918" max="7168" width="6.875" style="36"/>
    <col min="7169" max="7169" width="14.5" style="36" customWidth="1"/>
    <col min="7170" max="7170" width="33.375" style="36" customWidth="1"/>
    <col min="7171" max="7173" width="20.625" style="36" customWidth="1"/>
    <col min="7174" max="7424" width="6.875" style="36"/>
    <col min="7425" max="7425" width="14.5" style="36" customWidth="1"/>
    <col min="7426" max="7426" width="33.375" style="36" customWidth="1"/>
    <col min="7427" max="7429" width="20.625" style="36" customWidth="1"/>
    <col min="7430" max="7680" width="6.875" style="36"/>
    <col min="7681" max="7681" width="14.5" style="36" customWidth="1"/>
    <col min="7682" max="7682" width="33.375" style="36" customWidth="1"/>
    <col min="7683" max="7685" width="20.625" style="36" customWidth="1"/>
    <col min="7686" max="7936" width="6.875" style="36"/>
    <col min="7937" max="7937" width="14.5" style="36" customWidth="1"/>
    <col min="7938" max="7938" width="33.375" style="36" customWidth="1"/>
    <col min="7939" max="7941" width="20.625" style="36" customWidth="1"/>
    <col min="7942" max="8192" width="6.875" style="36"/>
    <col min="8193" max="8193" width="14.5" style="36" customWidth="1"/>
    <col min="8194" max="8194" width="33.375" style="36" customWidth="1"/>
    <col min="8195" max="8197" width="20.625" style="36" customWidth="1"/>
    <col min="8198" max="8448" width="6.875" style="36"/>
    <col min="8449" max="8449" width="14.5" style="36" customWidth="1"/>
    <col min="8450" max="8450" width="33.375" style="36" customWidth="1"/>
    <col min="8451" max="8453" width="20.625" style="36" customWidth="1"/>
    <col min="8454" max="8704" width="6.875" style="36"/>
    <col min="8705" max="8705" width="14.5" style="36" customWidth="1"/>
    <col min="8706" max="8706" width="33.375" style="36" customWidth="1"/>
    <col min="8707" max="8709" width="20.625" style="36" customWidth="1"/>
    <col min="8710" max="8960" width="6.875" style="36"/>
    <col min="8961" max="8961" width="14.5" style="36" customWidth="1"/>
    <col min="8962" max="8962" width="33.375" style="36" customWidth="1"/>
    <col min="8963" max="8965" width="20.625" style="36" customWidth="1"/>
    <col min="8966" max="9216" width="6.875" style="36"/>
    <col min="9217" max="9217" width="14.5" style="36" customWidth="1"/>
    <col min="9218" max="9218" width="33.375" style="36" customWidth="1"/>
    <col min="9219" max="9221" width="20.625" style="36" customWidth="1"/>
    <col min="9222" max="9472" width="6.875" style="36"/>
    <col min="9473" max="9473" width="14.5" style="36" customWidth="1"/>
    <col min="9474" max="9474" width="33.375" style="36" customWidth="1"/>
    <col min="9475" max="9477" width="20.625" style="36" customWidth="1"/>
    <col min="9478" max="9728" width="6.875" style="36"/>
    <col min="9729" max="9729" width="14.5" style="36" customWidth="1"/>
    <col min="9730" max="9730" width="33.375" style="36" customWidth="1"/>
    <col min="9731" max="9733" width="20.625" style="36" customWidth="1"/>
    <col min="9734" max="9984" width="6.875" style="36"/>
    <col min="9985" max="9985" width="14.5" style="36" customWidth="1"/>
    <col min="9986" max="9986" width="33.375" style="36" customWidth="1"/>
    <col min="9987" max="9989" width="20.625" style="36" customWidth="1"/>
    <col min="9990" max="10240" width="6.875" style="36"/>
    <col min="10241" max="10241" width="14.5" style="36" customWidth="1"/>
    <col min="10242" max="10242" width="33.375" style="36" customWidth="1"/>
    <col min="10243" max="10245" width="20.625" style="36" customWidth="1"/>
    <col min="10246" max="10496" width="6.875" style="36"/>
    <col min="10497" max="10497" width="14.5" style="36" customWidth="1"/>
    <col min="10498" max="10498" width="33.375" style="36" customWidth="1"/>
    <col min="10499" max="10501" width="20.625" style="36" customWidth="1"/>
    <col min="10502" max="10752" width="6.875" style="36"/>
    <col min="10753" max="10753" width="14.5" style="36" customWidth="1"/>
    <col min="10754" max="10754" width="33.375" style="36" customWidth="1"/>
    <col min="10755" max="10757" width="20.625" style="36" customWidth="1"/>
    <col min="10758" max="11008" width="6.875" style="36"/>
    <col min="11009" max="11009" width="14.5" style="36" customWidth="1"/>
    <col min="11010" max="11010" width="33.375" style="36" customWidth="1"/>
    <col min="11011" max="11013" width="20.625" style="36" customWidth="1"/>
    <col min="11014" max="11264" width="6.875" style="36"/>
    <col min="11265" max="11265" width="14.5" style="36" customWidth="1"/>
    <col min="11266" max="11266" width="33.375" style="36" customWidth="1"/>
    <col min="11267" max="11269" width="20.625" style="36" customWidth="1"/>
    <col min="11270" max="11520" width="6.875" style="36"/>
    <col min="11521" max="11521" width="14.5" style="36" customWidth="1"/>
    <col min="11522" max="11522" width="33.375" style="36" customWidth="1"/>
    <col min="11523" max="11525" width="20.625" style="36" customWidth="1"/>
    <col min="11526" max="11776" width="6.875" style="36"/>
    <col min="11777" max="11777" width="14.5" style="36" customWidth="1"/>
    <col min="11778" max="11778" width="33.375" style="36" customWidth="1"/>
    <col min="11779" max="11781" width="20.625" style="36" customWidth="1"/>
    <col min="11782" max="12032" width="6.875" style="36"/>
    <col min="12033" max="12033" width="14.5" style="36" customWidth="1"/>
    <col min="12034" max="12034" width="33.375" style="36" customWidth="1"/>
    <col min="12035" max="12037" width="20.625" style="36" customWidth="1"/>
    <col min="12038" max="12288" width="6.875" style="36"/>
    <col min="12289" max="12289" width="14.5" style="36" customWidth="1"/>
    <col min="12290" max="12290" width="33.375" style="36" customWidth="1"/>
    <col min="12291" max="12293" width="20.625" style="36" customWidth="1"/>
    <col min="12294" max="12544" width="6.875" style="36"/>
    <col min="12545" max="12545" width="14.5" style="36" customWidth="1"/>
    <col min="12546" max="12546" width="33.375" style="36" customWidth="1"/>
    <col min="12547" max="12549" width="20.625" style="36" customWidth="1"/>
    <col min="12550" max="12800" width="6.875" style="36"/>
    <col min="12801" max="12801" width="14.5" style="36" customWidth="1"/>
    <col min="12802" max="12802" width="33.375" style="36" customWidth="1"/>
    <col min="12803" max="12805" width="20.625" style="36" customWidth="1"/>
    <col min="12806" max="13056" width="6.875" style="36"/>
    <col min="13057" max="13057" width="14.5" style="36" customWidth="1"/>
    <col min="13058" max="13058" width="33.375" style="36" customWidth="1"/>
    <col min="13059" max="13061" width="20.625" style="36" customWidth="1"/>
    <col min="13062" max="13312" width="6.875" style="36"/>
    <col min="13313" max="13313" width="14.5" style="36" customWidth="1"/>
    <col min="13314" max="13314" width="33.375" style="36" customWidth="1"/>
    <col min="13315" max="13317" width="20.625" style="36" customWidth="1"/>
    <col min="13318" max="13568" width="6.875" style="36"/>
    <col min="13569" max="13569" width="14.5" style="36" customWidth="1"/>
    <col min="13570" max="13570" width="33.375" style="36" customWidth="1"/>
    <col min="13571" max="13573" width="20.625" style="36" customWidth="1"/>
    <col min="13574" max="13824" width="6.875" style="36"/>
    <col min="13825" max="13825" width="14.5" style="36" customWidth="1"/>
    <col min="13826" max="13826" width="33.375" style="36" customWidth="1"/>
    <col min="13827" max="13829" width="20.625" style="36" customWidth="1"/>
    <col min="13830" max="14080" width="6.875" style="36"/>
    <col min="14081" max="14081" width="14.5" style="36" customWidth="1"/>
    <col min="14082" max="14082" width="33.375" style="36" customWidth="1"/>
    <col min="14083" max="14085" width="20.625" style="36" customWidth="1"/>
    <col min="14086" max="14336" width="6.875" style="36"/>
    <col min="14337" max="14337" width="14.5" style="36" customWidth="1"/>
    <col min="14338" max="14338" width="33.375" style="36" customWidth="1"/>
    <col min="14339" max="14341" width="20.625" style="36" customWidth="1"/>
    <col min="14342" max="14592" width="6.875" style="36"/>
    <col min="14593" max="14593" width="14.5" style="36" customWidth="1"/>
    <col min="14594" max="14594" width="33.375" style="36" customWidth="1"/>
    <col min="14595" max="14597" width="20.625" style="36" customWidth="1"/>
    <col min="14598" max="14848" width="6.875" style="36"/>
    <col min="14849" max="14849" width="14.5" style="36" customWidth="1"/>
    <col min="14850" max="14850" width="33.375" style="36" customWidth="1"/>
    <col min="14851" max="14853" width="20.625" style="36" customWidth="1"/>
    <col min="14854" max="15104" width="6.875" style="36"/>
    <col min="15105" max="15105" width="14.5" style="36" customWidth="1"/>
    <col min="15106" max="15106" width="33.375" style="36" customWidth="1"/>
    <col min="15107" max="15109" width="20.625" style="36" customWidth="1"/>
    <col min="15110" max="15360" width="6.875" style="36"/>
    <col min="15361" max="15361" width="14.5" style="36" customWidth="1"/>
    <col min="15362" max="15362" width="33.375" style="36" customWidth="1"/>
    <col min="15363" max="15365" width="20.625" style="36" customWidth="1"/>
    <col min="15366" max="15616" width="6.875" style="36"/>
    <col min="15617" max="15617" width="14.5" style="36" customWidth="1"/>
    <col min="15618" max="15618" width="33.375" style="36" customWidth="1"/>
    <col min="15619" max="15621" width="20.625" style="36" customWidth="1"/>
    <col min="15622" max="15872" width="6.875" style="36"/>
    <col min="15873" max="15873" width="14.5" style="36" customWidth="1"/>
    <col min="15874" max="15874" width="33.375" style="36" customWidth="1"/>
    <col min="15875" max="15877" width="20.625" style="36" customWidth="1"/>
    <col min="15878" max="16128" width="6.875" style="36"/>
    <col min="16129" max="16129" width="14.5" style="36" customWidth="1"/>
    <col min="16130" max="16130" width="33.375" style="36" customWidth="1"/>
    <col min="16131" max="16133" width="20.625" style="36" customWidth="1"/>
    <col min="16134" max="16384" width="6.875" style="36"/>
  </cols>
  <sheetData>
    <row r="1" customHeight="1" spans="1:5">
      <c r="A1" s="37" t="s">
        <v>355</v>
      </c>
      <c r="E1" s="122"/>
    </row>
    <row r="2" ht="44.25" customHeight="1" spans="1:5">
      <c r="A2" s="123" t="s">
        <v>356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15" customFormat="1" customHeight="1" spans="1:5">
      <c r="A4" s="45"/>
      <c r="B4" s="44"/>
      <c r="C4" s="44"/>
      <c r="D4" s="44"/>
      <c r="E4" s="125" t="s">
        <v>313</v>
      </c>
    </row>
    <row r="5" s="115" customFormat="1" customHeight="1" spans="1:5">
      <c r="A5" s="57" t="s">
        <v>357</v>
      </c>
      <c r="B5" s="57"/>
      <c r="C5" s="57" t="s">
        <v>358</v>
      </c>
      <c r="D5" s="57"/>
      <c r="E5" s="57"/>
    </row>
    <row r="6" s="115" customFormat="1" customHeight="1" spans="1:5">
      <c r="A6" s="57" t="s">
        <v>335</v>
      </c>
      <c r="B6" s="57" t="s">
        <v>336</v>
      </c>
      <c r="C6" s="57" t="s">
        <v>318</v>
      </c>
      <c r="D6" s="57" t="s">
        <v>359</v>
      </c>
      <c r="E6" s="57" t="s">
        <v>360</v>
      </c>
    </row>
    <row r="7" s="115" customFormat="1" customHeight="1" spans="1:10">
      <c r="A7" s="126" t="s">
        <v>361</v>
      </c>
      <c r="B7" s="127" t="s">
        <v>362</v>
      </c>
      <c r="C7" s="51">
        <f>SUM(C8,C21,C50)</f>
        <v>14135922</v>
      </c>
      <c r="D7" s="51">
        <f>SUM(D8,D21,D50)</f>
        <v>12499630</v>
      </c>
      <c r="E7" s="51">
        <f>SUM(E8,E21,E50)</f>
        <v>1636292</v>
      </c>
      <c r="J7" s="101"/>
    </row>
    <row r="8" s="115" customFormat="1" customHeight="1" spans="1:7">
      <c r="A8" s="128" t="s">
        <v>363</v>
      </c>
      <c r="B8" s="63" t="s">
        <v>364</v>
      </c>
      <c r="C8" s="92">
        <v>11661350</v>
      </c>
      <c r="D8" s="92">
        <v>11661350</v>
      </c>
      <c r="E8" s="51"/>
      <c r="G8" s="101"/>
    </row>
    <row r="9" s="115" customFormat="1" customHeight="1" spans="1:11">
      <c r="A9" s="128" t="s">
        <v>365</v>
      </c>
      <c r="B9" s="63" t="s">
        <v>366</v>
      </c>
      <c r="C9" s="51">
        <v>3157848</v>
      </c>
      <c r="D9" s="51">
        <v>3157848</v>
      </c>
      <c r="E9" s="51"/>
      <c r="F9" s="101"/>
      <c r="G9" s="101"/>
      <c r="K9" s="101"/>
    </row>
    <row r="10" s="115" customFormat="1" customHeight="1" spans="1:8">
      <c r="A10" s="128" t="s">
        <v>367</v>
      </c>
      <c r="B10" s="63" t="s">
        <v>368</v>
      </c>
      <c r="C10" s="51">
        <v>122844</v>
      </c>
      <c r="D10" s="51">
        <v>122844</v>
      </c>
      <c r="E10" s="51"/>
      <c r="F10" s="101"/>
      <c r="H10" s="101"/>
    </row>
    <row r="11" s="115" customFormat="1" customHeight="1" spans="1:8">
      <c r="A11" s="128" t="s">
        <v>369</v>
      </c>
      <c r="B11" s="63" t="s">
        <v>370</v>
      </c>
      <c r="C11" s="51"/>
      <c r="D11" s="51"/>
      <c r="E11" s="51"/>
      <c r="F11" s="101"/>
      <c r="H11" s="101"/>
    </row>
    <row r="12" s="115" customFormat="1" customHeight="1" spans="1:8">
      <c r="A12" s="128" t="s">
        <v>371</v>
      </c>
      <c r="B12" s="63" t="s">
        <v>372</v>
      </c>
      <c r="C12" s="51">
        <v>5604282</v>
      </c>
      <c r="D12" s="51">
        <v>5604282</v>
      </c>
      <c r="E12" s="51"/>
      <c r="F12" s="101"/>
      <c r="G12" s="101"/>
      <c r="H12" s="101"/>
    </row>
    <row r="13" s="115" customFormat="1" customHeight="1" spans="1:10">
      <c r="A13" s="128" t="s">
        <v>373</v>
      </c>
      <c r="B13" s="63" t="s">
        <v>374</v>
      </c>
      <c r="C13" s="51">
        <v>916328</v>
      </c>
      <c r="D13" s="51">
        <v>916328</v>
      </c>
      <c r="E13" s="51"/>
      <c r="F13" s="101"/>
      <c r="J13" s="101"/>
    </row>
    <row r="14" s="115" customFormat="1" customHeight="1" spans="1:11">
      <c r="A14" s="128" t="s">
        <v>375</v>
      </c>
      <c r="B14" s="63" t="s">
        <v>376</v>
      </c>
      <c r="C14" s="51">
        <v>458164</v>
      </c>
      <c r="D14" s="51">
        <v>458164</v>
      </c>
      <c r="E14" s="51"/>
      <c r="F14" s="101"/>
      <c r="G14" s="101"/>
      <c r="K14" s="101"/>
    </row>
    <row r="15" s="115" customFormat="1" customHeight="1" spans="1:11">
      <c r="A15" s="128" t="s">
        <v>377</v>
      </c>
      <c r="B15" s="63" t="s">
        <v>378</v>
      </c>
      <c r="C15" s="51">
        <v>487919</v>
      </c>
      <c r="D15" s="51">
        <v>487919</v>
      </c>
      <c r="E15" s="51"/>
      <c r="F15" s="101"/>
      <c r="G15" s="101"/>
      <c r="H15" s="101"/>
      <c r="K15" s="101"/>
    </row>
    <row r="16" s="115" customFormat="1" customHeight="1" spans="1:11">
      <c r="A16" s="128" t="s">
        <v>379</v>
      </c>
      <c r="B16" s="63" t="s">
        <v>380</v>
      </c>
      <c r="C16" s="51"/>
      <c r="D16" s="51"/>
      <c r="E16" s="51"/>
      <c r="F16" s="101"/>
      <c r="G16" s="101"/>
      <c r="K16" s="101"/>
    </row>
    <row r="17" s="115" customFormat="1" customHeight="1" spans="1:11">
      <c r="A17" s="128" t="s">
        <v>381</v>
      </c>
      <c r="B17" s="63" t="s">
        <v>382</v>
      </c>
      <c r="C17" s="51">
        <v>114738</v>
      </c>
      <c r="D17" s="51">
        <v>114738</v>
      </c>
      <c r="E17" s="51"/>
      <c r="F17" s="101"/>
      <c r="G17" s="101"/>
      <c r="K17" s="101"/>
    </row>
    <row r="18" s="115" customFormat="1" customHeight="1" spans="1:11">
      <c r="A18" s="128" t="s">
        <v>383</v>
      </c>
      <c r="B18" s="63" t="s">
        <v>384</v>
      </c>
      <c r="C18" s="51">
        <v>688827</v>
      </c>
      <c r="D18" s="51">
        <v>688827</v>
      </c>
      <c r="E18" s="51"/>
      <c r="F18" s="101"/>
      <c r="G18" s="101"/>
      <c r="K18" s="101"/>
    </row>
    <row r="19" s="115" customFormat="1" customHeight="1" spans="1:11">
      <c r="A19" s="128" t="s">
        <v>385</v>
      </c>
      <c r="B19" s="63" t="s">
        <v>386</v>
      </c>
      <c r="C19" s="51">
        <v>110400</v>
      </c>
      <c r="D19" s="51">
        <v>110400</v>
      </c>
      <c r="E19" s="51"/>
      <c r="F19" s="101"/>
      <c r="G19" s="101"/>
      <c r="I19" s="101"/>
      <c r="K19" s="101"/>
    </row>
    <row r="20" s="115" customFormat="1" customHeight="1" spans="1:11">
      <c r="A20" s="128" t="s">
        <v>387</v>
      </c>
      <c r="B20" s="63" t="s">
        <v>388</v>
      </c>
      <c r="C20" s="51"/>
      <c r="D20" s="51"/>
      <c r="E20" s="51"/>
      <c r="F20" s="101"/>
      <c r="G20" s="101"/>
      <c r="K20" s="101"/>
    </row>
    <row r="21" s="115" customFormat="1" customHeight="1" spans="1:7">
      <c r="A21" s="128" t="s">
        <v>389</v>
      </c>
      <c r="B21" s="63" t="s">
        <v>390</v>
      </c>
      <c r="C21" s="92">
        <v>1636292</v>
      </c>
      <c r="D21" s="92"/>
      <c r="E21" s="51">
        <v>1636292</v>
      </c>
      <c r="F21" s="101"/>
      <c r="G21" s="101"/>
    </row>
    <row r="22" s="115" customFormat="1" customHeight="1" spans="1:14">
      <c r="A22" s="128" t="s">
        <v>391</v>
      </c>
      <c r="B22" s="93" t="s">
        <v>392</v>
      </c>
      <c r="C22" s="51">
        <v>345000</v>
      </c>
      <c r="D22" s="51"/>
      <c r="E22" s="51">
        <v>345000</v>
      </c>
      <c r="F22" s="101"/>
      <c r="G22" s="101"/>
      <c r="H22" s="101"/>
      <c r="N22" s="101"/>
    </row>
    <row r="23" s="115" customFormat="1" customHeight="1" spans="1:7">
      <c r="A23" s="128" t="s">
        <v>393</v>
      </c>
      <c r="B23" s="129" t="s">
        <v>394</v>
      </c>
      <c r="C23" s="51"/>
      <c r="D23" s="51"/>
      <c r="E23" s="51"/>
      <c r="F23" s="101"/>
      <c r="G23" s="101"/>
    </row>
    <row r="24" s="115" customFormat="1" customHeight="1" spans="1:10">
      <c r="A24" s="128" t="s">
        <v>395</v>
      </c>
      <c r="B24" s="129" t="s">
        <v>396</v>
      </c>
      <c r="C24" s="51"/>
      <c r="D24" s="51"/>
      <c r="E24" s="51"/>
      <c r="F24" s="101"/>
      <c r="H24" s="101"/>
      <c r="J24" s="101"/>
    </row>
    <row r="25" s="115" customFormat="1" customHeight="1" spans="1:8">
      <c r="A25" s="128" t="s">
        <v>397</v>
      </c>
      <c r="B25" s="129" t="s">
        <v>398</v>
      </c>
      <c r="C25" s="51"/>
      <c r="D25" s="51"/>
      <c r="E25" s="51"/>
      <c r="F25" s="101"/>
      <c r="G25" s="101"/>
      <c r="H25" s="101"/>
    </row>
    <row r="26" s="115" customFormat="1" customHeight="1" spans="1:6">
      <c r="A26" s="128" t="s">
        <v>399</v>
      </c>
      <c r="B26" s="129" t="s">
        <v>400</v>
      </c>
      <c r="C26" s="51">
        <v>120000</v>
      </c>
      <c r="D26" s="51"/>
      <c r="E26" s="51">
        <v>120000</v>
      </c>
      <c r="F26" s="101"/>
    </row>
    <row r="27" s="115" customFormat="1" customHeight="1" spans="1:12">
      <c r="A27" s="128" t="s">
        <v>401</v>
      </c>
      <c r="B27" s="129" t="s">
        <v>402</v>
      </c>
      <c r="C27" s="51">
        <v>360000</v>
      </c>
      <c r="D27" s="51"/>
      <c r="E27" s="51">
        <v>360000</v>
      </c>
      <c r="F27" s="101"/>
      <c r="G27" s="101"/>
      <c r="I27" s="101"/>
      <c r="L27" s="101"/>
    </row>
    <row r="28" s="115" customFormat="1" customHeight="1" spans="1:8">
      <c r="A28" s="128" t="s">
        <v>403</v>
      </c>
      <c r="B28" s="129" t="s">
        <v>404</v>
      </c>
      <c r="C28" s="51">
        <v>72000</v>
      </c>
      <c r="D28" s="51"/>
      <c r="E28" s="51">
        <v>72000</v>
      </c>
      <c r="F28" s="101"/>
      <c r="G28" s="101"/>
      <c r="H28" s="101"/>
    </row>
    <row r="29" s="115" customFormat="1" customHeight="1" spans="1:7">
      <c r="A29" s="128" t="s">
        <v>405</v>
      </c>
      <c r="B29" s="129" t="s">
        <v>406</v>
      </c>
      <c r="C29" s="51"/>
      <c r="D29" s="51"/>
      <c r="E29" s="51"/>
      <c r="F29" s="101"/>
      <c r="G29" s="101"/>
    </row>
    <row r="30" s="115" customFormat="1" customHeight="1" spans="1:7">
      <c r="A30" s="128" t="s">
        <v>407</v>
      </c>
      <c r="B30" s="129" t="s">
        <v>408</v>
      </c>
      <c r="C30" s="51"/>
      <c r="D30" s="51"/>
      <c r="E30" s="51"/>
      <c r="F30" s="101"/>
      <c r="G30" s="101"/>
    </row>
    <row r="31" s="115" customFormat="1" customHeight="1" spans="1:7">
      <c r="A31" s="128" t="s">
        <v>409</v>
      </c>
      <c r="B31" s="93" t="s">
        <v>410</v>
      </c>
      <c r="C31" s="51"/>
      <c r="D31" s="51"/>
      <c r="E31" s="51"/>
      <c r="F31" s="101"/>
      <c r="G31" s="101"/>
    </row>
    <row r="32" s="115" customFormat="1" customHeight="1" spans="1:16">
      <c r="A32" s="128" t="s">
        <v>411</v>
      </c>
      <c r="B32" s="93" t="s">
        <v>412</v>
      </c>
      <c r="C32" s="51"/>
      <c r="D32" s="51"/>
      <c r="E32" s="51"/>
      <c r="F32" s="101"/>
      <c r="G32" s="101"/>
      <c r="P32" s="101"/>
    </row>
    <row r="33" s="115" customFormat="1" customHeight="1" spans="1:11">
      <c r="A33" s="128" t="s">
        <v>413</v>
      </c>
      <c r="B33" s="129" t="s">
        <v>414</v>
      </c>
      <c r="C33" s="51"/>
      <c r="D33" s="51"/>
      <c r="E33" s="51"/>
      <c r="F33" s="101"/>
      <c r="G33" s="101"/>
      <c r="H33" s="101"/>
      <c r="K33" s="101"/>
    </row>
    <row r="34" s="115" customFormat="1" customHeight="1" spans="1:9">
      <c r="A34" s="128" t="s">
        <v>415</v>
      </c>
      <c r="B34" s="129" t="s">
        <v>416</v>
      </c>
      <c r="C34" s="51"/>
      <c r="D34" s="51"/>
      <c r="E34" s="51"/>
      <c r="F34" s="101"/>
      <c r="G34" s="101"/>
      <c r="H34" s="101"/>
      <c r="I34" s="101"/>
    </row>
    <row r="35" s="115" customFormat="1" customHeight="1" spans="1:10">
      <c r="A35" s="128" t="s">
        <v>417</v>
      </c>
      <c r="B35" s="129" t="s">
        <v>418</v>
      </c>
      <c r="C35" s="51"/>
      <c r="D35" s="51"/>
      <c r="E35" s="51"/>
      <c r="F35" s="101"/>
      <c r="G35" s="101"/>
      <c r="H35" s="101"/>
      <c r="I35" s="101"/>
      <c r="J35" s="101"/>
    </row>
    <row r="36" s="115" customFormat="1" customHeight="1" spans="1:8">
      <c r="A36" s="128" t="s">
        <v>419</v>
      </c>
      <c r="B36" s="129" t="s">
        <v>420</v>
      </c>
      <c r="C36" s="51">
        <v>47368</v>
      </c>
      <c r="D36" s="51"/>
      <c r="E36" s="51">
        <v>47368</v>
      </c>
      <c r="F36" s="101"/>
      <c r="G36" s="101"/>
      <c r="H36" s="101"/>
    </row>
    <row r="37" s="115" customFormat="1" customHeight="1" spans="1:9">
      <c r="A37" s="128" t="s">
        <v>421</v>
      </c>
      <c r="B37" s="129" t="s">
        <v>422</v>
      </c>
      <c r="C37" s="51"/>
      <c r="D37" s="51"/>
      <c r="E37" s="51"/>
      <c r="F37" s="101"/>
      <c r="I37" s="101"/>
    </row>
    <row r="38" s="115" customFormat="1" customHeight="1" spans="1:8">
      <c r="A38" s="128" t="s">
        <v>423</v>
      </c>
      <c r="B38" s="129" t="s">
        <v>424</v>
      </c>
      <c r="C38" s="51"/>
      <c r="D38" s="51"/>
      <c r="E38" s="51"/>
      <c r="F38" s="101"/>
      <c r="G38" s="101"/>
      <c r="H38" s="101"/>
    </row>
    <row r="39" s="115" customFormat="1" customHeight="1" spans="1:6">
      <c r="A39" s="128" t="s">
        <v>425</v>
      </c>
      <c r="B39" s="129" t="s">
        <v>426</v>
      </c>
      <c r="C39" s="51"/>
      <c r="D39" s="51"/>
      <c r="E39" s="51"/>
      <c r="F39" s="101"/>
    </row>
    <row r="40" s="115" customFormat="1" customHeight="1" spans="1:8">
      <c r="A40" s="128" t="s">
        <v>427</v>
      </c>
      <c r="B40" s="129" t="s">
        <v>428</v>
      </c>
      <c r="C40" s="51"/>
      <c r="D40" s="51"/>
      <c r="E40" s="51"/>
      <c r="F40" s="101"/>
      <c r="G40" s="101"/>
      <c r="H40" s="101"/>
    </row>
    <row r="41" s="115" customFormat="1" customHeight="1" spans="1:8">
      <c r="A41" s="128" t="s">
        <v>429</v>
      </c>
      <c r="B41" s="129" t="s">
        <v>430</v>
      </c>
      <c r="C41" s="51"/>
      <c r="D41" s="51"/>
      <c r="E41" s="51"/>
      <c r="F41" s="101"/>
      <c r="G41" s="101"/>
      <c r="H41" s="101"/>
    </row>
    <row r="42" s="115" customFormat="1" customHeight="1" spans="1:19">
      <c r="A42" s="128" t="s">
        <v>431</v>
      </c>
      <c r="B42" s="129" t="s">
        <v>432</v>
      </c>
      <c r="C42" s="51"/>
      <c r="D42" s="51"/>
      <c r="E42" s="51"/>
      <c r="F42" s="101"/>
      <c r="G42" s="101"/>
      <c r="J42" s="101"/>
      <c r="S42" s="101"/>
    </row>
    <row r="43" s="115" customFormat="1" customHeight="1" spans="1:7">
      <c r="A43" s="128" t="s">
        <v>433</v>
      </c>
      <c r="B43" s="129" t="s">
        <v>434</v>
      </c>
      <c r="C43" s="51"/>
      <c r="D43" s="51"/>
      <c r="E43" s="51"/>
      <c r="F43" s="101"/>
      <c r="G43" s="101"/>
    </row>
    <row r="44" s="115" customFormat="1" customHeight="1" spans="1:9">
      <c r="A44" s="128" t="s">
        <v>435</v>
      </c>
      <c r="B44" s="93" t="s">
        <v>436</v>
      </c>
      <c r="C44" s="51">
        <v>177699</v>
      </c>
      <c r="D44" s="51"/>
      <c r="E44" s="51">
        <v>177699</v>
      </c>
      <c r="F44" s="101"/>
      <c r="G44" s="101"/>
      <c r="H44" s="101"/>
      <c r="I44" s="101"/>
    </row>
    <row r="45" s="115" customFormat="1" customHeight="1" spans="1:7">
      <c r="A45" s="128" t="s">
        <v>437</v>
      </c>
      <c r="B45" s="129" t="s">
        <v>438</v>
      </c>
      <c r="C45" s="51">
        <v>110525</v>
      </c>
      <c r="D45" s="51"/>
      <c r="E45" s="51">
        <v>110525</v>
      </c>
      <c r="F45" s="101"/>
      <c r="G45" s="101"/>
    </row>
    <row r="46" s="115" customFormat="1" customHeight="1" spans="1:16">
      <c r="A46" s="128" t="s">
        <v>439</v>
      </c>
      <c r="B46" s="129" t="s">
        <v>440</v>
      </c>
      <c r="C46" s="51"/>
      <c r="D46" s="51"/>
      <c r="E46" s="51"/>
      <c r="F46" s="101"/>
      <c r="G46" s="101"/>
      <c r="I46" s="101"/>
      <c r="P46" s="101"/>
    </row>
    <row r="47" s="115" customFormat="1" customHeight="1" spans="1:16">
      <c r="A47" s="128" t="s">
        <v>441</v>
      </c>
      <c r="B47" s="129" t="s">
        <v>442</v>
      </c>
      <c r="C47" s="51"/>
      <c r="D47" s="51"/>
      <c r="E47" s="51"/>
      <c r="F47" s="101"/>
      <c r="G47" s="101"/>
      <c r="H47" s="101"/>
      <c r="P47" s="101"/>
    </row>
    <row r="48" s="115" customFormat="1" customHeight="1" spans="1:10">
      <c r="A48" s="128" t="s">
        <v>443</v>
      </c>
      <c r="B48" s="129" t="s">
        <v>444</v>
      </c>
      <c r="C48" s="51"/>
      <c r="D48" s="51"/>
      <c r="E48" s="51"/>
      <c r="F48" s="101"/>
      <c r="G48" s="101"/>
      <c r="H48" s="101"/>
      <c r="J48" s="101"/>
    </row>
    <row r="49" s="115" customFormat="1" customHeight="1" spans="1:9">
      <c r="A49" s="128" t="s">
        <v>445</v>
      </c>
      <c r="B49" s="129" t="s">
        <v>446</v>
      </c>
      <c r="C49" s="51">
        <v>403700</v>
      </c>
      <c r="D49" s="51"/>
      <c r="E49" s="51">
        <v>403700</v>
      </c>
      <c r="F49" s="101"/>
      <c r="G49" s="101"/>
      <c r="H49" s="101"/>
      <c r="I49" s="101"/>
    </row>
    <row r="50" s="115" customFormat="1" customHeight="1" spans="1:8">
      <c r="A50" s="128" t="s">
        <v>447</v>
      </c>
      <c r="B50" s="63" t="s">
        <v>448</v>
      </c>
      <c r="C50" s="92">
        <v>838280</v>
      </c>
      <c r="D50" s="92">
        <v>838280</v>
      </c>
      <c r="E50" s="51"/>
      <c r="F50" s="101"/>
      <c r="H50" s="101"/>
    </row>
    <row r="51" s="115" customFormat="1" customHeight="1" spans="1:7">
      <c r="A51" s="128" t="s">
        <v>449</v>
      </c>
      <c r="B51" s="129" t="s">
        <v>450</v>
      </c>
      <c r="C51" s="51">
        <v>2280</v>
      </c>
      <c r="D51" s="51">
        <v>2280</v>
      </c>
      <c r="E51" s="51"/>
      <c r="F51" s="101"/>
      <c r="G51" s="101"/>
    </row>
    <row r="52" s="115" customFormat="1" customHeight="1" spans="1:10">
      <c r="A52" s="128" t="s">
        <v>451</v>
      </c>
      <c r="B52" s="129" t="s">
        <v>452</v>
      </c>
      <c r="C52" s="51"/>
      <c r="D52" s="51"/>
      <c r="E52" s="51"/>
      <c r="F52" s="101"/>
      <c r="G52" s="101"/>
      <c r="I52" s="101"/>
      <c r="J52" s="101"/>
    </row>
    <row r="53" s="115" customFormat="1" customHeight="1" spans="1:8">
      <c r="A53" s="128" t="s">
        <v>453</v>
      </c>
      <c r="B53" s="129" t="s">
        <v>386</v>
      </c>
      <c r="C53" s="51"/>
      <c r="D53" s="51"/>
      <c r="E53" s="51"/>
      <c r="F53" s="101"/>
      <c r="G53" s="101"/>
      <c r="H53" s="101"/>
    </row>
    <row r="54" s="115" customFormat="1" customHeight="1" spans="1:7">
      <c r="A54" s="128" t="s">
        <v>454</v>
      </c>
      <c r="B54" s="129" t="s">
        <v>455</v>
      </c>
      <c r="C54" s="51"/>
      <c r="D54" s="51"/>
      <c r="E54" s="51"/>
      <c r="F54" s="101"/>
      <c r="G54" s="101"/>
    </row>
    <row r="55" s="115" customFormat="1" customHeight="1" spans="1:7">
      <c r="A55" s="128" t="s">
        <v>456</v>
      </c>
      <c r="B55" s="129" t="s">
        <v>457</v>
      </c>
      <c r="C55" s="51"/>
      <c r="D55" s="51"/>
      <c r="E55" s="51"/>
      <c r="F55" s="101"/>
      <c r="G55" s="101"/>
    </row>
    <row r="56" s="115" customFormat="1" customHeight="1" spans="1:7">
      <c r="A56" s="128" t="s">
        <v>458</v>
      </c>
      <c r="B56" s="129" t="s">
        <v>459</v>
      </c>
      <c r="C56" s="51"/>
      <c r="D56" s="51"/>
      <c r="E56" s="51"/>
      <c r="F56" s="101"/>
      <c r="G56" s="101"/>
    </row>
    <row r="57" s="115" customFormat="1" customHeight="1" spans="1:6">
      <c r="A57" s="128" t="s">
        <v>460</v>
      </c>
      <c r="B57" s="129" t="s">
        <v>461</v>
      </c>
      <c r="C57" s="51">
        <v>836000</v>
      </c>
      <c r="D57" s="51">
        <v>836000</v>
      </c>
      <c r="E57" s="51"/>
      <c r="F57" s="101"/>
    </row>
    <row r="58" customHeight="1" spans="3:5">
      <c r="C58" s="38"/>
      <c r="D58" s="38"/>
      <c r="E58" s="38"/>
    </row>
    <row r="59" customHeight="1" spans="4:14">
      <c r="D59" s="38"/>
      <c r="E59" s="38"/>
      <c r="F59" s="38"/>
      <c r="N59" s="3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1" sqref="H11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ht="20.1" customHeight="1" spans="1:12">
      <c r="A1" s="37" t="s">
        <v>462</v>
      </c>
      <c r="G1" s="113" t="s">
        <v>462</v>
      </c>
      <c r="L1" s="121"/>
    </row>
    <row r="2" ht="42" customHeight="1" spans="1:12">
      <c r="A2" s="102" t="s">
        <v>463</v>
      </c>
      <c r="B2" s="103"/>
      <c r="C2" s="103"/>
      <c r="D2" s="103"/>
      <c r="E2" s="103"/>
      <c r="F2" s="103"/>
      <c r="G2" s="102" t="s">
        <v>464</v>
      </c>
      <c r="H2" s="103"/>
      <c r="I2" s="103"/>
      <c r="J2" s="103"/>
      <c r="K2" s="103"/>
      <c r="L2" s="103"/>
    </row>
    <row r="3" ht="20.1" customHeight="1" spans="1:12">
      <c r="A3" s="114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ht="20.1" customHeight="1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46" t="s">
        <v>313</v>
      </c>
    </row>
    <row r="5" ht="28.5" customHeight="1" spans="1:12">
      <c r="A5" s="57" t="s">
        <v>465</v>
      </c>
      <c r="B5" s="57"/>
      <c r="C5" s="57"/>
      <c r="D5" s="57"/>
      <c r="E5" s="57"/>
      <c r="F5" s="107"/>
      <c r="G5" s="57" t="s">
        <v>334</v>
      </c>
      <c r="H5" s="57"/>
      <c r="I5" s="57"/>
      <c r="J5" s="57"/>
      <c r="K5" s="57"/>
      <c r="L5" s="57"/>
    </row>
    <row r="6" ht="28.5" customHeight="1" spans="1:12">
      <c r="A6" s="80" t="s">
        <v>318</v>
      </c>
      <c r="B6" s="116" t="s">
        <v>466</v>
      </c>
      <c r="C6" s="80" t="s">
        <v>467</v>
      </c>
      <c r="D6" s="80"/>
      <c r="E6" s="80"/>
      <c r="F6" s="117" t="s">
        <v>468</v>
      </c>
      <c r="G6" s="57" t="s">
        <v>318</v>
      </c>
      <c r="H6" s="32" t="s">
        <v>466</v>
      </c>
      <c r="I6" s="57" t="s">
        <v>467</v>
      </c>
      <c r="J6" s="57"/>
      <c r="K6" s="57"/>
      <c r="L6" s="57" t="s">
        <v>468</v>
      </c>
    </row>
    <row r="7" ht="28.5" customHeight="1" spans="1:12">
      <c r="A7" s="108"/>
      <c r="B7" s="47"/>
      <c r="C7" s="109" t="s">
        <v>337</v>
      </c>
      <c r="D7" s="118" t="s">
        <v>469</v>
      </c>
      <c r="E7" s="118" t="s">
        <v>470</v>
      </c>
      <c r="F7" s="108"/>
      <c r="G7" s="57"/>
      <c r="H7" s="32"/>
      <c r="I7" s="57" t="s">
        <v>337</v>
      </c>
      <c r="J7" s="32" t="s">
        <v>469</v>
      </c>
      <c r="K7" s="32" t="s">
        <v>470</v>
      </c>
      <c r="L7" s="57"/>
    </row>
    <row r="8" ht="28.5" customHeight="1" spans="1:12">
      <c r="A8" s="119"/>
      <c r="B8" s="119"/>
      <c r="C8" s="119"/>
      <c r="D8" s="119"/>
      <c r="E8" s="119"/>
      <c r="F8" s="120"/>
      <c r="G8" s="68"/>
      <c r="H8" s="51"/>
      <c r="I8" s="65"/>
      <c r="J8" s="67"/>
      <c r="K8" s="68"/>
      <c r="L8" s="51"/>
    </row>
    <row r="9" ht="22.5" customHeight="1" spans="2:12">
      <c r="B9" s="38"/>
      <c r="G9" s="38"/>
      <c r="H9" s="38"/>
      <c r="I9" s="38"/>
      <c r="J9" s="38"/>
      <c r="K9" s="38"/>
      <c r="L9" s="38"/>
    </row>
    <row r="10" customHeight="1" spans="7:12">
      <c r="G10" s="38"/>
      <c r="H10" s="38"/>
      <c r="I10" s="38"/>
      <c r="J10" s="38"/>
      <c r="K10" s="38"/>
      <c r="L10" s="38"/>
    </row>
    <row r="11" customHeight="1" spans="7:12">
      <c r="G11" s="38"/>
      <c r="H11" s="38"/>
      <c r="I11" s="38"/>
      <c r="J11" s="38"/>
      <c r="K11" s="38"/>
      <c r="L11" s="38"/>
    </row>
    <row r="12" customHeight="1" spans="7:12">
      <c r="G12" s="38"/>
      <c r="H12" s="38"/>
      <c r="I12" s="38"/>
      <c r="L12" s="38"/>
    </row>
    <row r="13" customHeight="1" spans="6:11">
      <c r="F13" s="38"/>
      <c r="G13" s="38"/>
      <c r="H13" s="38"/>
      <c r="I13" s="38"/>
      <c r="J13" s="38"/>
      <c r="K13" s="38"/>
    </row>
    <row r="14" customHeight="1" spans="4:9">
      <c r="D14" s="38"/>
      <c r="G14" s="38"/>
      <c r="H14" s="38"/>
      <c r="I14" s="38"/>
    </row>
    <row r="15" customHeight="1" spans="10:10">
      <c r="J15" s="38"/>
    </row>
    <row r="16" customHeight="1" spans="11:12">
      <c r="K16" s="38"/>
      <c r="L16" s="38"/>
    </row>
    <row r="20" customHeight="1" spans="8:8">
      <c r="H20" s="3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ht="20.1" customHeight="1" spans="1:5">
      <c r="A1" s="37" t="s">
        <v>471</v>
      </c>
      <c r="E1" s="74"/>
    </row>
    <row r="2" ht="42.75" customHeight="1" spans="1:5">
      <c r="A2" s="102" t="s">
        <v>472</v>
      </c>
      <c r="B2" s="103"/>
      <c r="C2" s="103"/>
      <c r="D2" s="103"/>
      <c r="E2" s="103"/>
    </row>
    <row r="3" ht="20.1" customHeight="1" spans="1:5">
      <c r="A3" s="103"/>
      <c r="B3" s="103"/>
      <c r="C3" s="103"/>
      <c r="D3" s="103"/>
      <c r="E3" s="103"/>
    </row>
    <row r="4" ht="20.1" customHeight="1" spans="1:5">
      <c r="A4" s="104"/>
      <c r="B4" s="105"/>
      <c r="C4" s="105"/>
      <c r="D4" s="105"/>
      <c r="E4" s="106" t="s">
        <v>313</v>
      </c>
    </row>
    <row r="5" ht="20.1" customHeight="1" spans="1:5">
      <c r="A5" s="57" t="s">
        <v>335</v>
      </c>
      <c r="B5" s="107" t="s">
        <v>336</v>
      </c>
      <c r="C5" s="57" t="s">
        <v>473</v>
      </c>
      <c r="D5" s="57"/>
      <c r="E5" s="57"/>
    </row>
    <row r="6" ht="20.1" customHeight="1" spans="1:5">
      <c r="A6" s="108"/>
      <c r="B6" s="108"/>
      <c r="C6" s="109" t="s">
        <v>318</v>
      </c>
      <c r="D6" s="109" t="s">
        <v>338</v>
      </c>
      <c r="E6" s="109" t="s">
        <v>339</v>
      </c>
    </row>
    <row r="7" ht="20.1" customHeight="1" spans="1:5">
      <c r="A7" s="110"/>
      <c r="B7" s="111"/>
      <c r="C7" s="67"/>
      <c r="D7" s="68"/>
      <c r="E7" s="51"/>
    </row>
    <row r="8" ht="20.25" customHeight="1" spans="1:5">
      <c r="A8" s="112" t="s">
        <v>474</v>
      </c>
      <c r="B8" s="38"/>
      <c r="C8" s="38"/>
      <c r="D8" s="38"/>
      <c r="E8" s="38"/>
    </row>
    <row r="9" ht="20.25" customHeight="1" spans="1:5">
      <c r="A9" s="38"/>
      <c r="B9" s="38"/>
      <c r="C9" s="38"/>
      <c r="D9" s="38"/>
      <c r="E9" s="38"/>
    </row>
    <row r="10" customHeight="1" spans="1:5">
      <c r="A10" s="38"/>
      <c r="B10" s="38"/>
      <c r="C10" s="38"/>
      <c r="E10" s="38"/>
    </row>
    <row r="11" customHeight="1" spans="1:5">
      <c r="A11" s="38"/>
      <c r="B11" s="38"/>
      <c r="C11" s="38"/>
      <c r="D11" s="38"/>
      <c r="E11" s="38"/>
    </row>
    <row r="12" customHeight="1" spans="1:5">
      <c r="A12" s="38"/>
      <c r="B12" s="38"/>
      <c r="C12" s="38"/>
      <c r="E12" s="38"/>
    </row>
    <row r="13" customHeight="1" spans="1:5">
      <c r="A13" s="38"/>
      <c r="B13" s="38"/>
      <c r="D13" s="38"/>
      <c r="E13" s="38"/>
    </row>
    <row r="14" customHeight="1" spans="1:5">
      <c r="A14" s="38"/>
      <c r="E14" s="38"/>
    </row>
    <row r="15" customHeight="1" spans="2:2">
      <c r="B15" s="38"/>
    </row>
    <row r="16" customHeight="1" spans="2:2">
      <c r="B16" s="38"/>
    </row>
    <row r="17" customHeight="1" spans="2:2">
      <c r="B17" s="38"/>
    </row>
    <row r="18" customHeight="1" spans="2:2">
      <c r="B18" s="38"/>
    </row>
    <row r="19" customHeight="1" spans="2:2">
      <c r="B19" s="38"/>
    </row>
    <row r="20" customHeight="1" spans="2:2">
      <c r="B20" s="38"/>
    </row>
    <row r="22" customHeight="1" spans="2:2">
      <c r="B22" s="38"/>
    </row>
    <row r="23" customHeight="1" spans="2:2">
      <c r="B23" s="38"/>
    </row>
    <row r="25" customHeight="1" spans="2:2">
      <c r="B25" s="38"/>
    </row>
    <row r="26" customHeight="1" spans="2:2">
      <c r="B26" s="38"/>
    </row>
    <row r="27" customHeight="1" spans="4:4">
      <c r="D27" s="3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4" workbookViewId="0">
      <selection activeCell="A7" sqref="A7"/>
    </sheetView>
  </sheetViews>
  <sheetFormatPr defaultColWidth="6.875" defaultRowHeight="20.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customHeight="1" spans="1:251">
      <c r="A1" s="37" t="s">
        <v>475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ht="38.25" customHeight="1" spans="1:251">
      <c r="A2" s="75" t="s">
        <v>476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</row>
    <row r="3" ht="12.75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</row>
    <row r="4" customHeight="1" spans="1:251">
      <c r="A4" s="45"/>
      <c r="B4" s="78"/>
      <c r="C4" s="79"/>
      <c r="D4" s="46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</row>
    <row r="5" ht="23.25" customHeight="1" spans="1:251">
      <c r="A5" s="57" t="s">
        <v>314</v>
      </c>
      <c r="B5" s="57"/>
      <c r="C5" s="57" t="s">
        <v>315</v>
      </c>
      <c r="D5" s="57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</row>
    <row r="7" customHeight="1" spans="1:251">
      <c r="A7" s="82" t="s">
        <v>477</v>
      </c>
      <c r="B7" s="83">
        <v>14135922</v>
      </c>
      <c r="C7" s="82" t="s">
        <v>478</v>
      </c>
      <c r="D7" s="84">
        <v>14135922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</row>
    <row r="8" customHeight="1" spans="1:251">
      <c r="A8" s="85" t="s">
        <v>479</v>
      </c>
      <c r="B8" s="51"/>
      <c r="C8" s="86"/>
      <c r="D8" s="87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</row>
    <row r="9" customHeight="1" spans="1:251">
      <c r="A9" s="88" t="s">
        <v>480</v>
      </c>
      <c r="B9" s="83"/>
      <c r="C9" s="86"/>
      <c r="D9" s="87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</row>
    <row r="10" customHeight="1" spans="1:251">
      <c r="A10" s="89" t="s">
        <v>481</v>
      </c>
      <c r="B10" s="90"/>
      <c r="C10" s="86"/>
      <c r="D10" s="87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</row>
    <row r="11" customHeight="1" spans="1:251">
      <c r="A11" s="89" t="s">
        <v>482</v>
      </c>
      <c r="B11" s="90"/>
      <c r="C11" s="86"/>
      <c r="D11" s="87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</row>
    <row r="12" customHeight="1" spans="1:251">
      <c r="A12" s="89" t="s">
        <v>483</v>
      </c>
      <c r="B12" s="51"/>
      <c r="C12" s="91"/>
      <c r="D12" s="87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</row>
    <row r="13" customHeight="1" spans="1:251">
      <c r="A13" s="89"/>
      <c r="B13" s="53"/>
      <c r="C13" s="91"/>
      <c r="D13" s="87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</row>
    <row r="14" customHeight="1" spans="1:251">
      <c r="A14" s="89"/>
      <c r="B14" s="92"/>
      <c r="C14" s="86"/>
      <c r="D14" s="87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customHeight="1" spans="1:251">
      <c r="A15" s="89"/>
      <c r="B15" s="92"/>
      <c r="C15" s="86"/>
      <c r="D15" s="87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customHeight="1" spans="1:251">
      <c r="A16" s="89"/>
      <c r="B16" s="92"/>
      <c r="C16" s="86"/>
      <c r="D16" s="87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customHeight="1" spans="1:251">
      <c r="A17" s="89"/>
      <c r="B17" s="92"/>
      <c r="C17" s="86"/>
      <c r="D17" s="87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</row>
    <row r="18" customHeight="1" spans="1:251">
      <c r="A18" s="93"/>
      <c r="B18" s="92"/>
      <c r="C18" s="86"/>
      <c r="D18" s="87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</row>
    <row r="19" customHeight="1" spans="1:251">
      <c r="A19" s="93"/>
      <c r="B19" s="92"/>
      <c r="C19" s="91"/>
      <c r="D19" s="87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</row>
    <row r="20" customHeight="1" spans="1:251">
      <c r="A20" s="93"/>
      <c r="B20" s="92"/>
      <c r="C20" s="86"/>
      <c r="D20" s="87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</row>
    <row r="21" customHeight="1" spans="1:251">
      <c r="A21" s="93"/>
      <c r="B21" s="92"/>
      <c r="C21" s="86"/>
      <c r="D21" s="87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</row>
    <row r="22" customHeight="1" spans="1:251">
      <c r="A22" s="94"/>
      <c r="B22" s="92"/>
      <c r="C22" s="86"/>
      <c r="D22" s="87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</row>
    <row r="23" customHeight="1" spans="1:251">
      <c r="A23" s="94"/>
      <c r="B23" s="92"/>
      <c r="C23" s="86"/>
      <c r="D23" s="87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</row>
    <row r="24" customHeight="1" spans="1:251">
      <c r="A24" s="94"/>
      <c r="B24" s="92"/>
      <c r="C24" s="95"/>
      <c r="D24" s="96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</row>
    <row r="25" customHeight="1" spans="1:251">
      <c r="A25" s="97" t="s">
        <v>484</v>
      </c>
      <c r="B25" s="98">
        <f>SUM(B7:B17)</f>
        <v>14135922</v>
      </c>
      <c r="C25" s="99" t="s">
        <v>485</v>
      </c>
      <c r="D25" s="84">
        <v>14135922</v>
      </c>
      <c r="F25" s="3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</row>
    <row r="26" customHeight="1" spans="1:251">
      <c r="A26" s="89" t="s">
        <v>486</v>
      </c>
      <c r="B26" s="98"/>
      <c r="C26" s="86" t="s">
        <v>487</v>
      </c>
      <c r="D26" s="96"/>
      <c r="E26" s="38"/>
      <c r="F26" s="3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</row>
    <row r="27" customHeight="1" spans="1:251">
      <c r="A27" s="89" t="s">
        <v>488</v>
      </c>
      <c r="B27" s="51"/>
      <c r="C27" s="91"/>
      <c r="D27" s="96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</row>
    <row r="28" customHeight="1" spans="1:5">
      <c r="A28" s="100" t="s">
        <v>489</v>
      </c>
      <c r="B28" s="92">
        <v>14135922</v>
      </c>
      <c r="C28" s="95" t="s">
        <v>490</v>
      </c>
      <c r="D28" s="96">
        <f>D25+D26</f>
        <v>14135922</v>
      </c>
      <c r="E28" s="38"/>
    </row>
    <row r="35" customHeight="1" spans="3:3">
      <c r="C35" s="3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9.25" style="36" customWidth="1"/>
    <col min="2" max="2" width="38.25" style="36" customWidth="1"/>
    <col min="3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ht="20.1" customHeight="1" spans="1:12">
      <c r="A1" s="37" t="s">
        <v>491</v>
      </c>
      <c r="L1" s="69"/>
    </row>
    <row r="2" ht="43.5" customHeight="1" spans="1:12">
      <c r="A2" s="54" t="s">
        <v>492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ht="20.1" customHeight="1" spans="1:1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70" t="s">
        <v>313</v>
      </c>
    </row>
    <row r="5" ht="24" customHeight="1" spans="1:12">
      <c r="A5" s="57" t="s">
        <v>493</v>
      </c>
      <c r="B5" s="57"/>
      <c r="C5" s="58" t="s">
        <v>318</v>
      </c>
      <c r="D5" s="32" t="s">
        <v>488</v>
      </c>
      <c r="E5" s="32" t="s">
        <v>477</v>
      </c>
      <c r="F5" s="32" t="s">
        <v>479</v>
      </c>
      <c r="G5" s="32" t="s">
        <v>480</v>
      </c>
      <c r="H5" s="59" t="s">
        <v>481</v>
      </c>
      <c r="I5" s="58"/>
      <c r="J5" s="32" t="s">
        <v>482</v>
      </c>
      <c r="K5" s="32" t="s">
        <v>483</v>
      </c>
      <c r="L5" s="71" t="s">
        <v>486</v>
      </c>
    </row>
    <row r="6" ht="42" customHeight="1" spans="1:12">
      <c r="A6" s="60" t="s">
        <v>335</v>
      </c>
      <c r="B6" s="61" t="s">
        <v>336</v>
      </c>
      <c r="C6" s="47"/>
      <c r="D6" s="47"/>
      <c r="E6" s="47"/>
      <c r="F6" s="47"/>
      <c r="G6" s="47"/>
      <c r="H6" s="32" t="s">
        <v>494</v>
      </c>
      <c r="I6" s="32" t="s">
        <v>495</v>
      </c>
      <c r="J6" s="47"/>
      <c r="K6" s="47"/>
      <c r="L6" s="47"/>
    </row>
    <row r="7" ht="20.1" customHeight="1" spans="1:12">
      <c r="A7" s="62" t="s">
        <v>496</v>
      </c>
      <c r="B7" s="63" t="s">
        <v>497</v>
      </c>
      <c r="C7" s="64">
        <v>14135922</v>
      </c>
      <c r="D7" s="65"/>
      <c r="E7" s="66">
        <v>14135922</v>
      </c>
      <c r="F7" s="51"/>
      <c r="G7" s="67"/>
      <c r="H7" s="68"/>
      <c r="I7" s="68"/>
      <c r="J7" s="51"/>
      <c r="K7" s="67"/>
      <c r="L7" s="51"/>
    </row>
    <row r="8" ht="21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ht="21" customHeight="1" spans="2:1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customHeight="1" spans="2:1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customHeight="1" spans="1:1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customHeight="1" spans="2:12">
      <c r="B12" s="38"/>
      <c r="C12" s="38"/>
      <c r="D12" s="38"/>
      <c r="F12" s="38"/>
      <c r="G12" s="38"/>
      <c r="H12" s="38"/>
      <c r="I12" s="38"/>
      <c r="J12" s="38"/>
      <c r="K12" s="38"/>
      <c r="L12" s="38"/>
    </row>
    <row r="13" customHeight="1" spans="2:12">
      <c r="B13" s="38"/>
      <c r="C13" s="38"/>
      <c r="I13" s="38"/>
      <c r="J13" s="38"/>
      <c r="K13" s="38"/>
      <c r="L13" s="38"/>
    </row>
    <row r="14" customHeight="1" spans="2:11">
      <c r="B14" s="38"/>
      <c r="J14" s="38"/>
      <c r="K14" s="38"/>
    </row>
    <row r="15" customHeight="1" spans="2:12">
      <c r="B15" s="38"/>
      <c r="J15" s="38"/>
      <c r="K15" s="38"/>
      <c r="L15" s="38"/>
    </row>
    <row r="16" customHeight="1" spans="2:10">
      <c r="B16" s="38"/>
      <c r="E16" s="38"/>
      <c r="J16" s="38"/>
    </row>
    <row r="17" customHeight="1" spans="2:10">
      <c r="B17" s="38"/>
      <c r="I17" s="38"/>
      <c r="J17" s="38"/>
    </row>
    <row r="18" customHeight="1" spans="2:9">
      <c r="B18" s="38"/>
      <c r="I18" s="38"/>
    </row>
    <row r="19" customHeight="1" spans="2:11">
      <c r="B19" s="38"/>
      <c r="I19" s="38"/>
      <c r="K19" s="38"/>
    </row>
    <row r="20" customHeight="1" spans="2:2">
      <c r="B20" s="38"/>
    </row>
    <row r="21" customHeight="1" spans="2:6">
      <c r="B21" s="38"/>
      <c r="C21" s="38"/>
      <c r="F21" s="38"/>
    </row>
    <row r="22" customHeight="1" spans="2:2">
      <c r="B22" s="38"/>
    </row>
    <row r="23" customHeight="1" spans="2:4">
      <c r="B23" s="38"/>
      <c r="C23" s="38"/>
      <c r="D23" s="38"/>
    </row>
    <row r="24" customHeight="1" spans="2:11">
      <c r="B24" s="38"/>
      <c r="K24" s="3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13" sqref="A13"/>
    </sheetView>
  </sheetViews>
  <sheetFormatPr defaultColWidth="6.875" defaultRowHeight="12.75" customHeight="1"/>
  <cols>
    <col min="1" max="1" width="17.125" style="36" customWidth="1"/>
    <col min="2" max="2" width="29" style="36" customWidth="1"/>
    <col min="3" max="6" width="18" style="36" customWidth="1"/>
    <col min="7" max="7" width="19.5" style="36" customWidth="1"/>
    <col min="8" max="8" width="21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ht="20.1" customHeight="1" spans="1:2">
      <c r="A1" s="37" t="s">
        <v>498</v>
      </c>
      <c r="B1" s="38"/>
    </row>
    <row r="2" ht="44.25" customHeight="1" spans="1:8">
      <c r="A2" s="39" t="s">
        <v>499</v>
      </c>
      <c r="B2" s="39"/>
      <c r="C2" s="39"/>
      <c r="D2" s="39"/>
      <c r="E2" s="39"/>
      <c r="F2" s="39"/>
      <c r="G2" s="39"/>
      <c r="H2" s="39"/>
    </row>
    <row r="3" ht="20.1" customHeight="1" spans="1:8">
      <c r="A3" s="40"/>
      <c r="B3" s="41"/>
      <c r="C3" s="42"/>
      <c r="D3" s="42"/>
      <c r="E3" s="42"/>
      <c r="F3" s="42"/>
      <c r="G3" s="42"/>
      <c r="H3" s="43"/>
    </row>
    <row r="4" ht="25.5" customHeight="1" spans="1:8">
      <c r="A4" s="44"/>
      <c r="B4" s="45"/>
      <c r="C4" s="44"/>
      <c r="D4" s="44"/>
      <c r="E4" s="44"/>
      <c r="F4" s="44"/>
      <c r="G4" s="44"/>
      <c r="H4" s="46" t="s">
        <v>313</v>
      </c>
    </row>
    <row r="5" ht="29.25" customHeight="1" spans="1:8">
      <c r="A5" s="32" t="s">
        <v>335</v>
      </c>
      <c r="B5" s="32" t="s">
        <v>336</v>
      </c>
      <c r="C5" s="32" t="s">
        <v>318</v>
      </c>
      <c r="D5" s="47" t="s">
        <v>338</v>
      </c>
      <c r="E5" s="32" t="s">
        <v>339</v>
      </c>
      <c r="F5" s="32" t="s">
        <v>500</v>
      </c>
      <c r="G5" s="32" t="s">
        <v>501</v>
      </c>
      <c r="H5" s="32" t="s">
        <v>502</v>
      </c>
    </row>
    <row r="6" ht="27" customHeight="1" spans="1:8">
      <c r="A6" s="48" t="s">
        <v>503</v>
      </c>
      <c r="B6" s="49" t="s">
        <v>504</v>
      </c>
      <c r="C6" s="50">
        <v>14135922</v>
      </c>
      <c r="D6" s="51">
        <v>14135922</v>
      </c>
      <c r="E6" s="52"/>
      <c r="F6" s="53"/>
      <c r="G6" s="53"/>
      <c r="H6" s="53"/>
    </row>
    <row r="7" ht="18.75" customHeight="1" spans="1:8">
      <c r="A7" s="38"/>
      <c r="B7" s="38"/>
      <c r="C7" s="38"/>
      <c r="D7" s="38"/>
      <c r="E7" s="38"/>
      <c r="F7" s="38"/>
      <c r="G7" s="38"/>
      <c r="H7" s="38"/>
    </row>
    <row r="8" ht="18.75" customHeight="1" spans="1:8">
      <c r="A8" s="38"/>
      <c r="B8" s="38"/>
      <c r="C8" s="38"/>
      <c r="D8" s="38"/>
      <c r="E8" s="38"/>
      <c r="F8" s="38"/>
      <c r="G8" s="38"/>
      <c r="H8" s="38"/>
    </row>
    <row r="9" customHeight="1" spans="1:8">
      <c r="A9" s="38"/>
      <c r="B9" s="38"/>
      <c r="D9" s="38"/>
      <c r="E9" s="38"/>
      <c r="F9" s="38"/>
      <c r="G9" s="38"/>
      <c r="H9" s="38"/>
    </row>
    <row r="10" customHeight="1" spans="1:9">
      <c r="A10" s="38"/>
      <c r="B10" s="38"/>
      <c r="D10" s="38"/>
      <c r="E10" s="38"/>
      <c r="F10" s="38"/>
      <c r="G10" s="38"/>
      <c r="H10" s="38"/>
      <c r="I10" s="38"/>
    </row>
    <row r="11" customHeight="1" spans="1:8">
      <c r="A11" s="38"/>
      <c r="B11" s="38"/>
      <c r="D11" s="38"/>
      <c r="E11" s="38"/>
      <c r="F11" s="38"/>
      <c r="G11" s="38"/>
      <c r="H11" s="38"/>
    </row>
    <row r="12" customHeight="1" spans="1:7">
      <c r="A12" s="38"/>
      <c r="B12" s="38"/>
      <c r="D12" s="38"/>
      <c r="E12" s="38"/>
      <c r="F12" s="38"/>
      <c r="G12" s="38"/>
    </row>
    <row r="13" customHeight="1" spans="1:9">
      <c r="A13" s="38"/>
      <c r="B13" s="38"/>
      <c r="C13" s="38"/>
      <c r="D13" s="38"/>
      <c r="E13" s="38"/>
      <c r="F13" s="38"/>
      <c r="G13" s="38"/>
      <c r="I13" s="38"/>
    </row>
    <row r="14" customHeight="1" spans="2:8">
      <c r="B14" s="38"/>
      <c r="F14" s="38"/>
      <c r="G14" s="38"/>
      <c r="H14" s="38"/>
    </row>
    <row r="15" customHeight="1" spans="1:7">
      <c r="A15" s="38"/>
      <c r="B15" s="38"/>
      <c r="F15" s="38"/>
      <c r="G15" s="38"/>
    </row>
    <row r="16" customHeight="1" spans="2:6">
      <c r="B16" s="38"/>
      <c r="F16" s="38"/>
    </row>
    <row r="17" customHeight="1" spans="1:8">
      <c r="A17" s="38"/>
      <c r="B17" s="38"/>
      <c r="H17" s="38"/>
    </row>
    <row r="18" customHeight="1" spans="1:5">
      <c r="A18" s="38"/>
      <c r="B18" s="38"/>
      <c r="E18" s="38"/>
    </row>
    <row r="19" customHeight="1" spans="3:6">
      <c r="C19" s="38"/>
      <c r="F19" s="38"/>
    </row>
    <row r="20" customHeight="1" spans="2:2">
      <c r="B20" s="38"/>
    </row>
    <row r="21" customHeight="1" spans="2:2">
      <c r="B21" s="38"/>
    </row>
    <row r="22" customHeight="1" spans="7:7">
      <c r="G22" s="38"/>
    </row>
    <row r="23" customHeight="1" spans="2:2">
      <c r="B23" s="38"/>
    </row>
    <row r="24" customHeight="1" spans="3:7">
      <c r="C24" s="38"/>
      <c r="G24" s="38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9" sqref="C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505</v>
      </c>
      <c r="B1" s="29"/>
      <c r="C1" s="29"/>
      <c r="D1" s="29"/>
      <c r="E1" s="29"/>
      <c r="F1" s="29"/>
    </row>
    <row r="2" ht="40.5" customHeight="1" spans="1:11">
      <c r="A2" s="30" t="s">
        <v>506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488</v>
      </c>
      <c r="D4" s="32" t="s">
        <v>477</v>
      </c>
      <c r="E4" s="32" t="s">
        <v>479</v>
      </c>
      <c r="F4" s="32" t="s">
        <v>480</v>
      </c>
      <c r="G4" s="32" t="s">
        <v>481</v>
      </c>
      <c r="H4" s="32"/>
      <c r="I4" s="32" t="s">
        <v>482</v>
      </c>
      <c r="J4" s="32" t="s">
        <v>483</v>
      </c>
      <c r="K4" s="32" t="s">
        <v>486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494</v>
      </c>
      <c r="H5" s="32" t="s">
        <v>507</v>
      </c>
      <c r="I5" s="32"/>
      <c r="J5" s="32"/>
      <c r="K5" s="32"/>
    </row>
    <row r="6" ht="30" customHeight="1" spans="1:11">
      <c r="A6" s="33" t="s">
        <v>318</v>
      </c>
      <c r="B6" s="34">
        <v>4450000</v>
      </c>
      <c r="C6" s="34"/>
      <c r="D6" s="34"/>
      <c r="E6" s="34"/>
      <c r="F6" s="34"/>
      <c r="G6" s="34"/>
      <c r="H6" s="34"/>
      <c r="I6" s="34"/>
      <c r="J6" s="34">
        <v>4450000</v>
      </c>
      <c r="K6" s="34"/>
    </row>
    <row r="7" ht="48" customHeight="1" spans="1:11">
      <c r="A7" s="35" t="s">
        <v>508</v>
      </c>
      <c r="B7" s="34">
        <v>4450000</v>
      </c>
      <c r="C7" s="34"/>
      <c r="D7" s="34"/>
      <c r="E7" s="34"/>
      <c r="F7" s="34"/>
      <c r="G7" s="34"/>
      <c r="H7" s="34"/>
      <c r="I7" s="34"/>
      <c r="J7" s="34">
        <v>4450000</v>
      </c>
      <c r="K7" s="34"/>
    </row>
    <row r="8" ht="48" customHeight="1" spans="1:11">
      <c r="A8" s="35" t="s">
        <v>509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49.5" customHeight="1" spans="1:11">
      <c r="A9" s="35" t="s">
        <v>510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I6" sqref="I6"/>
    </sheetView>
  </sheetViews>
  <sheetFormatPr defaultColWidth="9" defaultRowHeight="12.75" outlineLevelCol="5"/>
  <cols>
    <col min="1" max="1" width="19" style="11" customWidth="1"/>
    <col min="2" max="2" width="32.875" style="11" customWidth="1"/>
    <col min="3" max="6" width="19.5" style="11" customWidth="1"/>
    <col min="7" max="254" width="9" style="11"/>
    <col min="255" max="255" width="1.125" style="11" customWidth="1"/>
    <col min="256" max="256" width="16.5" style="11" customWidth="1"/>
    <col min="257" max="257" width="29.375" style="11" customWidth="1"/>
    <col min="258" max="258" width="10.875" style="11" customWidth="1"/>
    <col min="259" max="259" width="12.625" style="11" customWidth="1"/>
    <col min="260" max="260" width="12.375" style="11" customWidth="1"/>
    <col min="261" max="261" width="12.5" style="11" customWidth="1"/>
    <col min="262" max="510" width="9" style="11"/>
    <col min="511" max="511" width="1.125" style="11" customWidth="1"/>
    <col min="512" max="512" width="16.5" style="11" customWidth="1"/>
    <col min="513" max="513" width="29.375" style="11" customWidth="1"/>
    <col min="514" max="514" width="10.875" style="11" customWidth="1"/>
    <col min="515" max="515" width="12.625" style="11" customWidth="1"/>
    <col min="516" max="516" width="12.375" style="11" customWidth="1"/>
    <col min="517" max="517" width="12.5" style="11" customWidth="1"/>
    <col min="518" max="766" width="9" style="11"/>
    <col min="767" max="767" width="1.125" style="11" customWidth="1"/>
    <col min="768" max="768" width="16.5" style="11" customWidth="1"/>
    <col min="769" max="769" width="29.375" style="11" customWidth="1"/>
    <col min="770" max="770" width="10.875" style="11" customWidth="1"/>
    <col min="771" max="771" width="12.625" style="11" customWidth="1"/>
    <col min="772" max="772" width="12.375" style="11" customWidth="1"/>
    <col min="773" max="773" width="12.5" style="11" customWidth="1"/>
    <col min="774" max="1022" width="9" style="11"/>
    <col min="1023" max="1023" width="1.125" style="11" customWidth="1"/>
    <col min="1024" max="1024" width="16.5" style="11" customWidth="1"/>
    <col min="1025" max="1025" width="29.375" style="11" customWidth="1"/>
    <col min="1026" max="1026" width="10.875" style="11" customWidth="1"/>
    <col min="1027" max="1027" width="12.625" style="11" customWidth="1"/>
    <col min="1028" max="1028" width="12.375" style="11" customWidth="1"/>
    <col min="1029" max="1029" width="12.5" style="11" customWidth="1"/>
    <col min="1030" max="1278" width="9" style="11"/>
    <col min="1279" max="1279" width="1.125" style="11" customWidth="1"/>
    <col min="1280" max="1280" width="16.5" style="11" customWidth="1"/>
    <col min="1281" max="1281" width="29.375" style="11" customWidth="1"/>
    <col min="1282" max="1282" width="10.875" style="11" customWidth="1"/>
    <col min="1283" max="1283" width="12.625" style="11" customWidth="1"/>
    <col min="1284" max="1284" width="12.375" style="11" customWidth="1"/>
    <col min="1285" max="1285" width="12.5" style="11" customWidth="1"/>
    <col min="1286" max="1534" width="9" style="11"/>
    <col min="1535" max="1535" width="1.125" style="11" customWidth="1"/>
    <col min="1536" max="1536" width="16.5" style="11" customWidth="1"/>
    <col min="1537" max="1537" width="29.375" style="11" customWidth="1"/>
    <col min="1538" max="1538" width="10.875" style="11" customWidth="1"/>
    <col min="1539" max="1539" width="12.625" style="11" customWidth="1"/>
    <col min="1540" max="1540" width="12.375" style="11" customWidth="1"/>
    <col min="1541" max="1541" width="12.5" style="11" customWidth="1"/>
    <col min="1542" max="1790" width="9" style="11"/>
    <col min="1791" max="1791" width="1.125" style="11" customWidth="1"/>
    <col min="1792" max="1792" width="16.5" style="11" customWidth="1"/>
    <col min="1793" max="1793" width="29.375" style="11" customWidth="1"/>
    <col min="1794" max="1794" width="10.875" style="11" customWidth="1"/>
    <col min="1795" max="1795" width="12.625" style="11" customWidth="1"/>
    <col min="1796" max="1796" width="12.375" style="11" customWidth="1"/>
    <col min="1797" max="1797" width="12.5" style="11" customWidth="1"/>
    <col min="1798" max="2046" width="9" style="11"/>
    <col min="2047" max="2047" width="1.125" style="11" customWidth="1"/>
    <col min="2048" max="2048" width="16.5" style="11" customWidth="1"/>
    <col min="2049" max="2049" width="29.375" style="11" customWidth="1"/>
    <col min="2050" max="2050" width="10.875" style="11" customWidth="1"/>
    <col min="2051" max="2051" width="12.625" style="11" customWidth="1"/>
    <col min="2052" max="2052" width="12.375" style="11" customWidth="1"/>
    <col min="2053" max="2053" width="12.5" style="11" customWidth="1"/>
    <col min="2054" max="2302" width="9" style="11"/>
    <col min="2303" max="2303" width="1.125" style="11" customWidth="1"/>
    <col min="2304" max="2304" width="16.5" style="11" customWidth="1"/>
    <col min="2305" max="2305" width="29.375" style="11" customWidth="1"/>
    <col min="2306" max="2306" width="10.875" style="11" customWidth="1"/>
    <col min="2307" max="2307" width="12.625" style="11" customWidth="1"/>
    <col min="2308" max="2308" width="12.375" style="11" customWidth="1"/>
    <col min="2309" max="2309" width="12.5" style="11" customWidth="1"/>
    <col min="2310" max="2558" width="9" style="11"/>
    <col min="2559" max="2559" width="1.125" style="11" customWidth="1"/>
    <col min="2560" max="2560" width="16.5" style="11" customWidth="1"/>
    <col min="2561" max="2561" width="29.375" style="11" customWidth="1"/>
    <col min="2562" max="2562" width="10.875" style="11" customWidth="1"/>
    <col min="2563" max="2563" width="12.625" style="11" customWidth="1"/>
    <col min="2564" max="2564" width="12.375" style="11" customWidth="1"/>
    <col min="2565" max="2565" width="12.5" style="11" customWidth="1"/>
    <col min="2566" max="2814" width="9" style="11"/>
    <col min="2815" max="2815" width="1.125" style="11" customWidth="1"/>
    <col min="2816" max="2816" width="16.5" style="11" customWidth="1"/>
    <col min="2817" max="2817" width="29.375" style="11" customWidth="1"/>
    <col min="2818" max="2818" width="10.875" style="11" customWidth="1"/>
    <col min="2819" max="2819" width="12.625" style="11" customWidth="1"/>
    <col min="2820" max="2820" width="12.375" style="11" customWidth="1"/>
    <col min="2821" max="2821" width="12.5" style="11" customWidth="1"/>
    <col min="2822" max="3070" width="9" style="11"/>
    <col min="3071" max="3071" width="1.125" style="11" customWidth="1"/>
    <col min="3072" max="3072" width="16.5" style="11" customWidth="1"/>
    <col min="3073" max="3073" width="29.375" style="11" customWidth="1"/>
    <col min="3074" max="3074" width="10.875" style="11" customWidth="1"/>
    <col min="3075" max="3075" width="12.625" style="11" customWidth="1"/>
    <col min="3076" max="3076" width="12.375" style="11" customWidth="1"/>
    <col min="3077" max="3077" width="12.5" style="11" customWidth="1"/>
    <col min="3078" max="3326" width="9" style="11"/>
    <col min="3327" max="3327" width="1.125" style="11" customWidth="1"/>
    <col min="3328" max="3328" width="16.5" style="11" customWidth="1"/>
    <col min="3329" max="3329" width="29.375" style="11" customWidth="1"/>
    <col min="3330" max="3330" width="10.875" style="11" customWidth="1"/>
    <col min="3331" max="3331" width="12.625" style="11" customWidth="1"/>
    <col min="3332" max="3332" width="12.375" style="11" customWidth="1"/>
    <col min="3333" max="3333" width="12.5" style="11" customWidth="1"/>
    <col min="3334" max="3582" width="9" style="11"/>
    <col min="3583" max="3583" width="1.125" style="11" customWidth="1"/>
    <col min="3584" max="3584" width="16.5" style="11" customWidth="1"/>
    <col min="3585" max="3585" width="29.375" style="11" customWidth="1"/>
    <col min="3586" max="3586" width="10.875" style="11" customWidth="1"/>
    <col min="3587" max="3587" width="12.625" style="11" customWidth="1"/>
    <col min="3588" max="3588" width="12.375" style="11" customWidth="1"/>
    <col min="3589" max="3589" width="12.5" style="11" customWidth="1"/>
    <col min="3590" max="3838" width="9" style="11"/>
    <col min="3839" max="3839" width="1.125" style="11" customWidth="1"/>
    <col min="3840" max="3840" width="16.5" style="11" customWidth="1"/>
    <col min="3841" max="3841" width="29.375" style="11" customWidth="1"/>
    <col min="3842" max="3842" width="10.875" style="11" customWidth="1"/>
    <col min="3843" max="3843" width="12.625" style="11" customWidth="1"/>
    <col min="3844" max="3844" width="12.375" style="11" customWidth="1"/>
    <col min="3845" max="3845" width="12.5" style="11" customWidth="1"/>
    <col min="3846" max="4094" width="9" style="11"/>
    <col min="4095" max="4095" width="1.125" style="11" customWidth="1"/>
    <col min="4096" max="4096" width="16.5" style="11" customWidth="1"/>
    <col min="4097" max="4097" width="29.375" style="11" customWidth="1"/>
    <col min="4098" max="4098" width="10.875" style="11" customWidth="1"/>
    <col min="4099" max="4099" width="12.625" style="11" customWidth="1"/>
    <col min="4100" max="4100" width="12.375" style="11" customWidth="1"/>
    <col min="4101" max="4101" width="12.5" style="11" customWidth="1"/>
    <col min="4102" max="4350" width="9" style="11"/>
    <col min="4351" max="4351" width="1.125" style="11" customWidth="1"/>
    <col min="4352" max="4352" width="16.5" style="11" customWidth="1"/>
    <col min="4353" max="4353" width="29.375" style="11" customWidth="1"/>
    <col min="4354" max="4354" width="10.875" style="11" customWidth="1"/>
    <col min="4355" max="4355" width="12.625" style="11" customWidth="1"/>
    <col min="4356" max="4356" width="12.375" style="11" customWidth="1"/>
    <col min="4357" max="4357" width="12.5" style="11" customWidth="1"/>
    <col min="4358" max="4606" width="9" style="11"/>
    <col min="4607" max="4607" width="1.125" style="11" customWidth="1"/>
    <col min="4608" max="4608" width="16.5" style="11" customWidth="1"/>
    <col min="4609" max="4609" width="29.375" style="11" customWidth="1"/>
    <col min="4610" max="4610" width="10.875" style="11" customWidth="1"/>
    <col min="4611" max="4611" width="12.625" style="11" customWidth="1"/>
    <col min="4612" max="4612" width="12.375" style="11" customWidth="1"/>
    <col min="4613" max="4613" width="12.5" style="11" customWidth="1"/>
    <col min="4614" max="4862" width="9" style="11"/>
    <col min="4863" max="4863" width="1.125" style="11" customWidth="1"/>
    <col min="4864" max="4864" width="16.5" style="11" customWidth="1"/>
    <col min="4865" max="4865" width="29.375" style="11" customWidth="1"/>
    <col min="4866" max="4866" width="10.875" style="11" customWidth="1"/>
    <col min="4867" max="4867" width="12.625" style="11" customWidth="1"/>
    <col min="4868" max="4868" width="12.375" style="11" customWidth="1"/>
    <col min="4869" max="4869" width="12.5" style="11" customWidth="1"/>
    <col min="4870" max="5118" width="9" style="11"/>
    <col min="5119" max="5119" width="1.125" style="11" customWidth="1"/>
    <col min="5120" max="5120" width="16.5" style="11" customWidth="1"/>
    <col min="5121" max="5121" width="29.375" style="11" customWidth="1"/>
    <col min="5122" max="5122" width="10.875" style="11" customWidth="1"/>
    <col min="5123" max="5123" width="12.625" style="11" customWidth="1"/>
    <col min="5124" max="5124" width="12.375" style="11" customWidth="1"/>
    <col min="5125" max="5125" width="12.5" style="11" customWidth="1"/>
    <col min="5126" max="5374" width="9" style="11"/>
    <col min="5375" max="5375" width="1.125" style="11" customWidth="1"/>
    <col min="5376" max="5376" width="16.5" style="11" customWidth="1"/>
    <col min="5377" max="5377" width="29.375" style="11" customWidth="1"/>
    <col min="5378" max="5378" width="10.875" style="11" customWidth="1"/>
    <col min="5379" max="5379" width="12.625" style="11" customWidth="1"/>
    <col min="5380" max="5380" width="12.375" style="11" customWidth="1"/>
    <col min="5381" max="5381" width="12.5" style="11" customWidth="1"/>
    <col min="5382" max="5630" width="9" style="11"/>
    <col min="5631" max="5631" width="1.125" style="11" customWidth="1"/>
    <col min="5632" max="5632" width="16.5" style="11" customWidth="1"/>
    <col min="5633" max="5633" width="29.375" style="11" customWidth="1"/>
    <col min="5634" max="5634" width="10.875" style="11" customWidth="1"/>
    <col min="5635" max="5635" width="12.625" style="11" customWidth="1"/>
    <col min="5636" max="5636" width="12.375" style="11" customWidth="1"/>
    <col min="5637" max="5637" width="12.5" style="11" customWidth="1"/>
    <col min="5638" max="5886" width="9" style="11"/>
    <col min="5887" max="5887" width="1.125" style="11" customWidth="1"/>
    <col min="5888" max="5888" width="16.5" style="11" customWidth="1"/>
    <col min="5889" max="5889" width="29.375" style="11" customWidth="1"/>
    <col min="5890" max="5890" width="10.875" style="11" customWidth="1"/>
    <col min="5891" max="5891" width="12.625" style="11" customWidth="1"/>
    <col min="5892" max="5892" width="12.375" style="11" customWidth="1"/>
    <col min="5893" max="5893" width="12.5" style="11" customWidth="1"/>
    <col min="5894" max="6142" width="9" style="11"/>
    <col min="6143" max="6143" width="1.125" style="11" customWidth="1"/>
    <col min="6144" max="6144" width="16.5" style="11" customWidth="1"/>
    <col min="6145" max="6145" width="29.375" style="11" customWidth="1"/>
    <col min="6146" max="6146" width="10.875" style="11" customWidth="1"/>
    <col min="6147" max="6147" width="12.625" style="11" customWidth="1"/>
    <col min="6148" max="6148" width="12.375" style="11" customWidth="1"/>
    <col min="6149" max="6149" width="12.5" style="11" customWidth="1"/>
    <col min="6150" max="6398" width="9" style="11"/>
    <col min="6399" max="6399" width="1.125" style="11" customWidth="1"/>
    <col min="6400" max="6400" width="16.5" style="11" customWidth="1"/>
    <col min="6401" max="6401" width="29.375" style="11" customWidth="1"/>
    <col min="6402" max="6402" width="10.875" style="11" customWidth="1"/>
    <col min="6403" max="6403" width="12.625" style="11" customWidth="1"/>
    <col min="6404" max="6404" width="12.375" style="11" customWidth="1"/>
    <col min="6405" max="6405" width="12.5" style="11" customWidth="1"/>
    <col min="6406" max="6654" width="9" style="11"/>
    <col min="6655" max="6655" width="1.125" style="11" customWidth="1"/>
    <col min="6656" max="6656" width="16.5" style="11" customWidth="1"/>
    <col min="6657" max="6657" width="29.375" style="11" customWidth="1"/>
    <col min="6658" max="6658" width="10.875" style="11" customWidth="1"/>
    <col min="6659" max="6659" width="12.625" style="11" customWidth="1"/>
    <col min="6660" max="6660" width="12.375" style="11" customWidth="1"/>
    <col min="6661" max="6661" width="12.5" style="11" customWidth="1"/>
    <col min="6662" max="6910" width="9" style="11"/>
    <col min="6911" max="6911" width="1.125" style="11" customWidth="1"/>
    <col min="6912" max="6912" width="16.5" style="11" customWidth="1"/>
    <col min="6913" max="6913" width="29.375" style="11" customWidth="1"/>
    <col min="6914" max="6914" width="10.875" style="11" customWidth="1"/>
    <col min="6915" max="6915" width="12.625" style="11" customWidth="1"/>
    <col min="6916" max="6916" width="12.375" style="11" customWidth="1"/>
    <col min="6917" max="6917" width="12.5" style="11" customWidth="1"/>
    <col min="6918" max="7166" width="9" style="11"/>
    <col min="7167" max="7167" width="1.125" style="11" customWidth="1"/>
    <col min="7168" max="7168" width="16.5" style="11" customWidth="1"/>
    <col min="7169" max="7169" width="29.375" style="11" customWidth="1"/>
    <col min="7170" max="7170" width="10.875" style="11" customWidth="1"/>
    <col min="7171" max="7171" width="12.625" style="11" customWidth="1"/>
    <col min="7172" max="7172" width="12.375" style="11" customWidth="1"/>
    <col min="7173" max="7173" width="12.5" style="11" customWidth="1"/>
    <col min="7174" max="7422" width="9" style="11"/>
    <col min="7423" max="7423" width="1.125" style="11" customWidth="1"/>
    <col min="7424" max="7424" width="16.5" style="11" customWidth="1"/>
    <col min="7425" max="7425" width="29.375" style="11" customWidth="1"/>
    <col min="7426" max="7426" width="10.875" style="11" customWidth="1"/>
    <col min="7427" max="7427" width="12.625" style="11" customWidth="1"/>
    <col min="7428" max="7428" width="12.375" style="11" customWidth="1"/>
    <col min="7429" max="7429" width="12.5" style="11" customWidth="1"/>
    <col min="7430" max="7678" width="9" style="11"/>
    <col min="7679" max="7679" width="1.125" style="11" customWidth="1"/>
    <col min="7680" max="7680" width="16.5" style="11" customWidth="1"/>
    <col min="7681" max="7681" width="29.375" style="11" customWidth="1"/>
    <col min="7682" max="7682" width="10.875" style="11" customWidth="1"/>
    <col min="7683" max="7683" width="12.625" style="11" customWidth="1"/>
    <col min="7684" max="7684" width="12.375" style="11" customWidth="1"/>
    <col min="7685" max="7685" width="12.5" style="11" customWidth="1"/>
    <col min="7686" max="7934" width="9" style="11"/>
    <col min="7935" max="7935" width="1.125" style="11" customWidth="1"/>
    <col min="7936" max="7936" width="16.5" style="11" customWidth="1"/>
    <col min="7937" max="7937" width="29.375" style="11" customWidth="1"/>
    <col min="7938" max="7938" width="10.875" style="11" customWidth="1"/>
    <col min="7939" max="7939" width="12.625" style="11" customWidth="1"/>
    <col min="7940" max="7940" width="12.375" style="11" customWidth="1"/>
    <col min="7941" max="7941" width="12.5" style="11" customWidth="1"/>
    <col min="7942" max="8190" width="9" style="11"/>
    <col min="8191" max="8191" width="1.125" style="11" customWidth="1"/>
    <col min="8192" max="8192" width="16.5" style="11" customWidth="1"/>
    <col min="8193" max="8193" width="29.375" style="11" customWidth="1"/>
    <col min="8194" max="8194" width="10.875" style="11" customWidth="1"/>
    <col min="8195" max="8195" width="12.625" style="11" customWidth="1"/>
    <col min="8196" max="8196" width="12.375" style="11" customWidth="1"/>
    <col min="8197" max="8197" width="12.5" style="11" customWidth="1"/>
    <col min="8198" max="8446" width="9" style="11"/>
    <col min="8447" max="8447" width="1.125" style="11" customWidth="1"/>
    <col min="8448" max="8448" width="16.5" style="11" customWidth="1"/>
    <col min="8449" max="8449" width="29.375" style="11" customWidth="1"/>
    <col min="8450" max="8450" width="10.875" style="11" customWidth="1"/>
    <col min="8451" max="8451" width="12.625" style="11" customWidth="1"/>
    <col min="8452" max="8452" width="12.375" style="11" customWidth="1"/>
    <col min="8453" max="8453" width="12.5" style="11" customWidth="1"/>
    <col min="8454" max="8702" width="9" style="11"/>
    <col min="8703" max="8703" width="1.125" style="11" customWidth="1"/>
    <col min="8704" max="8704" width="16.5" style="11" customWidth="1"/>
    <col min="8705" max="8705" width="29.375" style="11" customWidth="1"/>
    <col min="8706" max="8706" width="10.875" style="11" customWidth="1"/>
    <col min="8707" max="8707" width="12.625" style="11" customWidth="1"/>
    <col min="8708" max="8708" width="12.375" style="11" customWidth="1"/>
    <col min="8709" max="8709" width="12.5" style="11" customWidth="1"/>
    <col min="8710" max="8958" width="9" style="11"/>
    <col min="8959" max="8959" width="1.125" style="11" customWidth="1"/>
    <col min="8960" max="8960" width="16.5" style="11" customWidth="1"/>
    <col min="8961" max="8961" width="29.375" style="11" customWidth="1"/>
    <col min="8962" max="8962" width="10.875" style="11" customWidth="1"/>
    <col min="8963" max="8963" width="12.625" style="11" customWidth="1"/>
    <col min="8964" max="8964" width="12.375" style="11" customWidth="1"/>
    <col min="8965" max="8965" width="12.5" style="11" customWidth="1"/>
    <col min="8966" max="9214" width="9" style="11"/>
    <col min="9215" max="9215" width="1.125" style="11" customWidth="1"/>
    <col min="9216" max="9216" width="16.5" style="11" customWidth="1"/>
    <col min="9217" max="9217" width="29.375" style="11" customWidth="1"/>
    <col min="9218" max="9218" width="10.875" style="11" customWidth="1"/>
    <col min="9219" max="9219" width="12.625" style="11" customWidth="1"/>
    <col min="9220" max="9220" width="12.375" style="11" customWidth="1"/>
    <col min="9221" max="9221" width="12.5" style="11" customWidth="1"/>
    <col min="9222" max="9470" width="9" style="11"/>
    <col min="9471" max="9471" width="1.125" style="11" customWidth="1"/>
    <col min="9472" max="9472" width="16.5" style="11" customWidth="1"/>
    <col min="9473" max="9473" width="29.375" style="11" customWidth="1"/>
    <col min="9474" max="9474" width="10.875" style="11" customWidth="1"/>
    <col min="9475" max="9475" width="12.625" style="11" customWidth="1"/>
    <col min="9476" max="9476" width="12.375" style="11" customWidth="1"/>
    <col min="9477" max="9477" width="12.5" style="11" customWidth="1"/>
    <col min="9478" max="9726" width="9" style="11"/>
    <col min="9727" max="9727" width="1.125" style="11" customWidth="1"/>
    <col min="9728" max="9728" width="16.5" style="11" customWidth="1"/>
    <col min="9729" max="9729" width="29.375" style="11" customWidth="1"/>
    <col min="9730" max="9730" width="10.875" style="11" customWidth="1"/>
    <col min="9731" max="9731" width="12.625" style="11" customWidth="1"/>
    <col min="9732" max="9732" width="12.375" style="11" customWidth="1"/>
    <col min="9733" max="9733" width="12.5" style="11" customWidth="1"/>
    <col min="9734" max="9982" width="9" style="11"/>
    <col min="9983" max="9983" width="1.125" style="11" customWidth="1"/>
    <col min="9984" max="9984" width="16.5" style="11" customWidth="1"/>
    <col min="9985" max="9985" width="29.375" style="11" customWidth="1"/>
    <col min="9986" max="9986" width="10.875" style="11" customWidth="1"/>
    <col min="9987" max="9987" width="12.625" style="11" customWidth="1"/>
    <col min="9988" max="9988" width="12.375" style="11" customWidth="1"/>
    <col min="9989" max="9989" width="12.5" style="11" customWidth="1"/>
    <col min="9990" max="10238" width="9" style="11"/>
    <col min="10239" max="10239" width="1.125" style="11" customWidth="1"/>
    <col min="10240" max="10240" width="16.5" style="11" customWidth="1"/>
    <col min="10241" max="10241" width="29.375" style="11" customWidth="1"/>
    <col min="10242" max="10242" width="10.875" style="11" customWidth="1"/>
    <col min="10243" max="10243" width="12.625" style="11" customWidth="1"/>
    <col min="10244" max="10244" width="12.375" style="11" customWidth="1"/>
    <col min="10245" max="10245" width="12.5" style="11" customWidth="1"/>
    <col min="10246" max="10494" width="9" style="11"/>
    <col min="10495" max="10495" width="1.125" style="11" customWidth="1"/>
    <col min="10496" max="10496" width="16.5" style="11" customWidth="1"/>
    <col min="10497" max="10497" width="29.375" style="11" customWidth="1"/>
    <col min="10498" max="10498" width="10.875" style="11" customWidth="1"/>
    <col min="10499" max="10499" width="12.625" style="11" customWidth="1"/>
    <col min="10500" max="10500" width="12.375" style="11" customWidth="1"/>
    <col min="10501" max="10501" width="12.5" style="11" customWidth="1"/>
    <col min="10502" max="10750" width="9" style="11"/>
    <col min="10751" max="10751" width="1.125" style="11" customWidth="1"/>
    <col min="10752" max="10752" width="16.5" style="11" customWidth="1"/>
    <col min="10753" max="10753" width="29.375" style="11" customWidth="1"/>
    <col min="10754" max="10754" width="10.875" style="11" customWidth="1"/>
    <col min="10755" max="10755" width="12.625" style="11" customWidth="1"/>
    <col min="10756" max="10756" width="12.375" style="11" customWidth="1"/>
    <col min="10757" max="10757" width="12.5" style="11" customWidth="1"/>
    <col min="10758" max="11006" width="9" style="11"/>
    <col min="11007" max="11007" width="1.125" style="11" customWidth="1"/>
    <col min="11008" max="11008" width="16.5" style="11" customWidth="1"/>
    <col min="11009" max="11009" width="29.375" style="11" customWidth="1"/>
    <col min="11010" max="11010" width="10.875" style="11" customWidth="1"/>
    <col min="11011" max="11011" width="12.625" style="11" customWidth="1"/>
    <col min="11012" max="11012" width="12.375" style="11" customWidth="1"/>
    <col min="11013" max="11013" width="12.5" style="11" customWidth="1"/>
    <col min="11014" max="11262" width="9" style="11"/>
    <col min="11263" max="11263" width="1.125" style="11" customWidth="1"/>
    <col min="11264" max="11264" width="16.5" style="11" customWidth="1"/>
    <col min="11265" max="11265" width="29.375" style="11" customWidth="1"/>
    <col min="11266" max="11266" width="10.875" style="11" customWidth="1"/>
    <col min="11267" max="11267" width="12.625" style="11" customWidth="1"/>
    <col min="11268" max="11268" width="12.375" style="11" customWidth="1"/>
    <col min="11269" max="11269" width="12.5" style="11" customWidth="1"/>
    <col min="11270" max="11518" width="9" style="11"/>
    <col min="11519" max="11519" width="1.125" style="11" customWidth="1"/>
    <col min="11520" max="11520" width="16.5" style="11" customWidth="1"/>
    <col min="11521" max="11521" width="29.375" style="11" customWidth="1"/>
    <col min="11522" max="11522" width="10.875" style="11" customWidth="1"/>
    <col min="11523" max="11523" width="12.625" style="11" customWidth="1"/>
    <col min="11524" max="11524" width="12.375" style="11" customWidth="1"/>
    <col min="11525" max="11525" width="12.5" style="11" customWidth="1"/>
    <col min="11526" max="11774" width="9" style="11"/>
    <col min="11775" max="11775" width="1.125" style="11" customWidth="1"/>
    <col min="11776" max="11776" width="16.5" style="11" customWidth="1"/>
    <col min="11777" max="11777" width="29.375" style="11" customWidth="1"/>
    <col min="11778" max="11778" width="10.875" style="11" customWidth="1"/>
    <col min="11779" max="11779" width="12.625" style="11" customWidth="1"/>
    <col min="11780" max="11780" width="12.375" style="11" customWidth="1"/>
    <col min="11781" max="11781" width="12.5" style="11" customWidth="1"/>
    <col min="11782" max="12030" width="9" style="11"/>
    <col min="12031" max="12031" width="1.125" style="11" customWidth="1"/>
    <col min="12032" max="12032" width="16.5" style="11" customWidth="1"/>
    <col min="12033" max="12033" width="29.375" style="11" customWidth="1"/>
    <col min="12034" max="12034" width="10.875" style="11" customWidth="1"/>
    <col min="12035" max="12035" width="12.625" style="11" customWidth="1"/>
    <col min="12036" max="12036" width="12.375" style="11" customWidth="1"/>
    <col min="12037" max="12037" width="12.5" style="11" customWidth="1"/>
    <col min="12038" max="12286" width="9" style="11"/>
    <col min="12287" max="12287" width="1.125" style="11" customWidth="1"/>
    <col min="12288" max="12288" width="16.5" style="11" customWidth="1"/>
    <col min="12289" max="12289" width="29.375" style="11" customWidth="1"/>
    <col min="12290" max="12290" width="10.875" style="11" customWidth="1"/>
    <col min="12291" max="12291" width="12.625" style="11" customWidth="1"/>
    <col min="12292" max="12292" width="12.375" style="11" customWidth="1"/>
    <col min="12293" max="12293" width="12.5" style="11" customWidth="1"/>
    <col min="12294" max="12542" width="9" style="11"/>
    <col min="12543" max="12543" width="1.125" style="11" customWidth="1"/>
    <col min="12544" max="12544" width="16.5" style="11" customWidth="1"/>
    <col min="12545" max="12545" width="29.375" style="11" customWidth="1"/>
    <col min="12546" max="12546" width="10.875" style="11" customWidth="1"/>
    <col min="12547" max="12547" width="12.625" style="11" customWidth="1"/>
    <col min="12548" max="12548" width="12.375" style="11" customWidth="1"/>
    <col min="12549" max="12549" width="12.5" style="11" customWidth="1"/>
    <col min="12550" max="12798" width="9" style="11"/>
    <col min="12799" max="12799" width="1.125" style="11" customWidth="1"/>
    <col min="12800" max="12800" width="16.5" style="11" customWidth="1"/>
    <col min="12801" max="12801" width="29.375" style="11" customWidth="1"/>
    <col min="12802" max="12802" width="10.875" style="11" customWidth="1"/>
    <col min="12803" max="12803" width="12.625" style="11" customWidth="1"/>
    <col min="12804" max="12804" width="12.375" style="11" customWidth="1"/>
    <col min="12805" max="12805" width="12.5" style="11" customWidth="1"/>
    <col min="12806" max="13054" width="9" style="11"/>
    <col min="13055" max="13055" width="1.125" style="11" customWidth="1"/>
    <col min="13056" max="13056" width="16.5" style="11" customWidth="1"/>
    <col min="13057" max="13057" width="29.375" style="11" customWidth="1"/>
    <col min="13058" max="13058" width="10.875" style="11" customWidth="1"/>
    <col min="13059" max="13059" width="12.625" style="11" customWidth="1"/>
    <col min="13060" max="13060" width="12.375" style="11" customWidth="1"/>
    <col min="13061" max="13061" width="12.5" style="11" customWidth="1"/>
    <col min="13062" max="13310" width="9" style="11"/>
    <col min="13311" max="13311" width="1.125" style="11" customWidth="1"/>
    <col min="13312" max="13312" width="16.5" style="11" customWidth="1"/>
    <col min="13313" max="13313" width="29.375" style="11" customWidth="1"/>
    <col min="13314" max="13314" width="10.875" style="11" customWidth="1"/>
    <col min="13315" max="13315" width="12.625" style="11" customWidth="1"/>
    <col min="13316" max="13316" width="12.375" style="11" customWidth="1"/>
    <col min="13317" max="13317" width="12.5" style="11" customWidth="1"/>
    <col min="13318" max="13566" width="9" style="11"/>
    <col min="13567" max="13567" width="1.125" style="11" customWidth="1"/>
    <col min="13568" max="13568" width="16.5" style="11" customWidth="1"/>
    <col min="13569" max="13569" width="29.375" style="11" customWidth="1"/>
    <col min="13570" max="13570" width="10.875" style="11" customWidth="1"/>
    <col min="13571" max="13571" width="12.625" style="11" customWidth="1"/>
    <col min="13572" max="13572" width="12.375" style="11" customWidth="1"/>
    <col min="13573" max="13573" width="12.5" style="11" customWidth="1"/>
    <col min="13574" max="13822" width="9" style="11"/>
    <col min="13823" max="13823" width="1.125" style="11" customWidth="1"/>
    <col min="13824" max="13824" width="16.5" style="11" customWidth="1"/>
    <col min="13825" max="13825" width="29.375" style="11" customWidth="1"/>
    <col min="13826" max="13826" width="10.875" style="11" customWidth="1"/>
    <col min="13827" max="13827" width="12.625" style="11" customWidth="1"/>
    <col min="13828" max="13828" width="12.375" style="11" customWidth="1"/>
    <col min="13829" max="13829" width="12.5" style="11" customWidth="1"/>
    <col min="13830" max="14078" width="9" style="11"/>
    <col min="14079" max="14079" width="1.125" style="11" customWidth="1"/>
    <col min="14080" max="14080" width="16.5" style="11" customWidth="1"/>
    <col min="14081" max="14081" width="29.375" style="11" customWidth="1"/>
    <col min="14082" max="14082" width="10.875" style="11" customWidth="1"/>
    <col min="14083" max="14083" width="12.625" style="11" customWidth="1"/>
    <col min="14084" max="14084" width="12.375" style="11" customWidth="1"/>
    <col min="14085" max="14085" width="12.5" style="11" customWidth="1"/>
    <col min="14086" max="14334" width="9" style="11"/>
    <col min="14335" max="14335" width="1.125" style="11" customWidth="1"/>
    <col min="14336" max="14336" width="16.5" style="11" customWidth="1"/>
    <col min="14337" max="14337" width="29.375" style="11" customWidth="1"/>
    <col min="14338" max="14338" width="10.875" style="11" customWidth="1"/>
    <col min="14339" max="14339" width="12.625" style="11" customWidth="1"/>
    <col min="14340" max="14340" width="12.375" style="11" customWidth="1"/>
    <col min="14341" max="14341" width="12.5" style="11" customWidth="1"/>
    <col min="14342" max="14590" width="9" style="11"/>
    <col min="14591" max="14591" width="1.125" style="11" customWidth="1"/>
    <col min="14592" max="14592" width="16.5" style="11" customWidth="1"/>
    <col min="14593" max="14593" width="29.375" style="11" customWidth="1"/>
    <col min="14594" max="14594" width="10.875" style="11" customWidth="1"/>
    <col min="14595" max="14595" width="12.625" style="11" customWidth="1"/>
    <col min="14596" max="14596" width="12.375" style="11" customWidth="1"/>
    <col min="14597" max="14597" width="12.5" style="11" customWidth="1"/>
    <col min="14598" max="14846" width="9" style="11"/>
    <col min="14847" max="14847" width="1.125" style="11" customWidth="1"/>
    <col min="14848" max="14848" width="16.5" style="11" customWidth="1"/>
    <col min="14849" max="14849" width="29.375" style="11" customWidth="1"/>
    <col min="14850" max="14850" width="10.875" style="11" customWidth="1"/>
    <col min="14851" max="14851" width="12.625" style="11" customWidth="1"/>
    <col min="14852" max="14852" width="12.375" style="11" customWidth="1"/>
    <col min="14853" max="14853" width="12.5" style="11" customWidth="1"/>
    <col min="14854" max="15102" width="9" style="11"/>
    <col min="15103" max="15103" width="1.125" style="11" customWidth="1"/>
    <col min="15104" max="15104" width="16.5" style="11" customWidth="1"/>
    <col min="15105" max="15105" width="29.375" style="11" customWidth="1"/>
    <col min="15106" max="15106" width="10.875" style="11" customWidth="1"/>
    <col min="15107" max="15107" width="12.625" style="11" customWidth="1"/>
    <col min="15108" max="15108" width="12.375" style="11" customWidth="1"/>
    <col min="15109" max="15109" width="12.5" style="11" customWidth="1"/>
    <col min="15110" max="15358" width="9" style="11"/>
    <col min="15359" max="15359" width="1.125" style="11" customWidth="1"/>
    <col min="15360" max="15360" width="16.5" style="11" customWidth="1"/>
    <col min="15361" max="15361" width="29.375" style="11" customWidth="1"/>
    <col min="15362" max="15362" width="10.875" style="11" customWidth="1"/>
    <col min="15363" max="15363" width="12.625" style="11" customWidth="1"/>
    <col min="15364" max="15364" width="12.375" style="11" customWidth="1"/>
    <col min="15365" max="15365" width="12.5" style="11" customWidth="1"/>
    <col min="15366" max="15614" width="9" style="11"/>
    <col min="15615" max="15615" width="1.125" style="11" customWidth="1"/>
    <col min="15616" max="15616" width="16.5" style="11" customWidth="1"/>
    <col min="15617" max="15617" width="29.375" style="11" customWidth="1"/>
    <col min="15618" max="15618" width="10.875" style="11" customWidth="1"/>
    <col min="15619" max="15619" width="12.625" style="11" customWidth="1"/>
    <col min="15620" max="15620" width="12.375" style="11" customWidth="1"/>
    <col min="15621" max="15621" width="12.5" style="11" customWidth="1"/>
    <col min="15622" max="15870" width="9" style="11"/>
    <col min="15871" max="15871" width="1.125" style="11" customWidth="1"/>
    <col min="15872" max="15872" width="16.5" style="11" customWidth="1"/>
    <col min="15873" max="15873" width="29.375" style="11" customWidth="1"/>
    <col min="15874" max="15874" width="10.875" style="11" customWidth="1"/>
    <col min="15875" max="15875" width="12.625" style="11" customWidth="1"/>
    <col min="15876" max="15876" width="12.375" style="11" customWidth="1"/>
    <col min="15877" max="15877" width="12.5" style="11" customWidth="1"/>
    <col min="15878" max="16126" width="9" style="11"/>
    <col min="16127" max="16127" width="1.125" style="11" customWidth="1"/>
    <col min="16128" max="16128" width="16.5" style="11" customWidth="1"/>
    <col min="16129" max="16129" width="29.375" style="11" customWidth="1"/>
    <col min="16130" max="16130" width="10.875" style="11" customWidth="1"/>
    <col min="16131" max="16131" width="12.625" style="11" customWidth="1"/>
    <col min="16132" max="16132" width="12.375" style="11" customWidth="1"/>
    <col min="16133" max="16133" width="12.5" style="11" customWidth="1"/>
    <col min="16134" max="16384" width="9" style="11"/>
  </cols>
  <sheetData>
    <row r="1" ht="21" customHeight="1" spans="1:1">
      <c r="A1" s="12" t="s">
        <v>511</v>
      </c>
    </row>
    <row r="2" ht="47.25" customHeight="1" spans="1:6">
      <c r="A2" s="13" t="s">
        <v>512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513</v>
      </c>
      <c r="B4" s="15" t="s">
        <v>514</v>
      </c>
      <c r="C4" s="15"/>
      <c r="D4" s="15" t="s">
        <v>515</v>
      </c>
      <c r="E4" s="16">
        <v>544.2588</v>
      </c>
      <c r="F4" s="16"/>
    </row>
    <row r="5" ht="36" customHeight="1" spans="1:6">
      <c r="A5" s="15"/>
      <c r="B5" s="15"/>
      <c r="C5" s="15"/>
      <c r="D5" s="15" t="s">
        <v>516</v>
      </c>
      <c r="E5" s="15"/>
      <c r="F5" s="15"/>
    </row>
    <row r="6" ht="73.5" customHeight="1" spans="1:6">
      <c r="A6" s="15" t="s">
        <v>517</v>
      </c>
      <c r="B6" s="15" t="s">
        <v>518</v>
      </c>
      <c r="C6" s="15"/>
      <c r="D6" s="15"/>
      <c r="E6" s="15"/>
      <c r="F6" s="15"/>
    </row>
    <row r="7" ht="26.25" customHeight="1" spans="1:6">
      <c r="A7" s="17" t="s">
        <v>519</v>
      </c>
      <c r="B7" s="15" t="s">
        <v>520</v>
      </c>
      <c r="C7" s="15" t="s">
        <v>521</v>
      </c>
      <c r="D7" s="15" t="s">
        <v>522</v>
      </c>
      <c r="E7" s="15" t="s">
        <v>523</v>
      </c>
      <c r="F7" s="15" t="s">
        <v>524</v>
      </c>
    </row>
    <row r="8" ht="26.25" customHeight="1" spans="1:6">
      <c r="A8" s="17"/>
      <c r="B8" s="18" t="s">
        <v>525</v>
      </c>
      <c r="C8" s="16">
        <v>10</v>
      </c>
      <c r="D8" s="16" t="s">
        <v>526</v>
      </c>
      <c r="E8" s="16" t="s">
        <v>527</v>
      </c>
      <c r="F8" s="19" t="s">
        <v>528</v>
      </c>
    </row>
    <row r="9" ht="26.25" customHeight="1" spans="1:6">
      <c r="A9" s="17"/>
      <c r="B9" s="18" t="s">
        <v>529</v>
      </c>
      <c r="C9" s="16">
        <v>10</v>
      </c>
      <c r="D9" s="16" t="s">
        <v>526</v>
      </c>
      <c r="E9" s="16" t="s">
        <v>527</v>
      </c>
      <c r="F9" s="19" t="s">
        <v>530</v>
      </c>
    </row>
    <row r="10" ht="26.25" customHeight="1" spans="1:6">
      <c r="A10" s="17"/>
      <c r="B10" s="18" t="s">
        <v>531</v>
      </c>
      <c r="C10" s="16">
        <v>30</v>
      </c>
      <c r="D10" s="16" t="s">
        <v>526</v>
      </c>
      <c r="E10" s="16" t="s">
        <v>527</v>
      </c>
      <c r="F10" s="19" t="s">
        <v>532</v>
      </c>
    </row>
    <row r="11" ht="26.25" customHeight="1" spans="1:6">
      <c r="A11" s="17"/>
      <c r="B11" s="18" t="s">
        <v>533</v>
      </c>
      <c r="C11" s="16">
        <v>20</v>
      </c>
      <c r="D11" s="16" t="s">
        <v>526</v>
      </c>
      <c r="E11" s="16" t="s">
        <v>527</v>
      </c>
      <c r="F11" s="19" t="s">
        <v>530</v>
      </c>
    </row>
    <row r="12" ht="26.25" customHeight="1" spans="1:6">
      <c r="A12" s="17"/>
      <c r="B12" s="20" t="s">
        <v>534</v>
      </c>
      <c r="C12" s="16">
        <v>20</v>
      </c>
      <c r="D12" s="16" t="s">
        <v>526</v>
      </c>
      <c r="E12" s="16" t="s">
        <v>527</v>
      </c>
      <c r="F12" s="19" t="s">
        <v>535</v>
      </c>
    </row>
    <row r="13" ht="26.25" customHeight="1" spans="1:6">
      <c r="A13" s="17"/>
      <c r="B13" s="20" t="s">
        <v>536</v>
      </c>
      <c r="C13" s="16">
        <v>10</v>
      </c>
      <c r="D13" s="16" t="s">
        <v>526</v>
      </c>
      <c r="E13" s="16" t="s">
        <v>537</v>
      </c>
      <c r="F13" s="19" t="s">
        <v>538</v>
      </c>
    </row>
    <row r="14" ht="26.25" customHeight="1" spans="1:6">
      <c r="A14" s="17"/>
      <c r="B14" s="15"/>
      <c r="C14" s="21"/>
      <c r="D14" s="21"/>
      <c r="E14" s="21"/>
      <c r="F14" s="21"/>
    </row>
    <row r="15" ht="26.25" customHeight="1" spans="1:6">
      <c r="A15" s="17"/>
      <c r="B15" s="15"/>
      <c r="C15" s="21"/>
      <c r="D15" s="21"/>
      <c r="E15" s="21"/>
      <c r="F15" s="21"/>
    </row>
    <row r="16" ht="26.25" customHeight="1" spans="1:6">
      <c r="A16" s="17"/>
      <c r="B16" s="15"/>
      <c r="C16" s="21"/>
      <c r="D16" s="21"/>
      <c r="E16" s="21"/>
      <c r="F16" s="21"/>
    </row>
    <row r="17" spans="1:6">
      <c r="A17" s="22"/>
      <c r="B17" s="23"/>
      <c r="C17" s="24"/>
      <c r="D17" s="24"/>
      <c r="E17" s="24"/>
      <c r="F17" s="23"/>
    </row>
    <row r="18" spans="1:6">
      <c r="A18" s="22"/>
      <c r="B18" s="23"/>
      <c r="C18" s="24"/>
      <c r="D18" s="24"/>
      <c r="E18" s="24"/>
      <c r="F18" s="23"/>
    </row>
    <row r="19" spans="1:6">
      <c r="A19" s="22"/>
      <c r="B19" s="23"/>
      <c r="C19" s="24"/>
      <c r="D19" s="24"/>
      <c r="E19" s="24"/>
      <c r="F19" s="23"/>
    </row>
    <row r="20" spans="1:6">
      <c r="A20" s="22"/>
      <c r="B20" s="23"/>
      <c r="C20" s="24"/>
      <c r="D20" s="24"/>
      <c r="E20" s="24"/>
      <c r="F20" s="23"/>
    </row>
    <row r="21" spans="1:6">
      <c r="A21" s="22"/>
      <c r="B21" s="23"/>
      <c r="C21" s="24"/>
      <c r="D21" s="24"/>
      <c r="E21" s="24"/>
      <c r="F21" s="23"/>
    </row>
    <row r="22" spans="1:6">
      <c r="A22" s="22"/>
      <c r="B22" s="23"/>
      <c r="C22" s="24"/>
      <c r="D22" s="24"/>
      <c r="E22" s="24"/>
      <c r="F22" s="23"/>
    </row>
    <row r="23" spans="1:6">
      <c r="A23" s="22"/>
      <c r="B23" s="23"/>
      <c r="C23" s="24"/>
      <c r="D23" s="24"/>
      <c r="E23" s="24"/>
      <c r="F23" s="23"/>
    </row>
    <row r="24" spans="1:6">
      <c r="A24" s="22"/>
      <c r="B24" s="23"/>
      <c r="C24" s="24"/>
      <c r="D24" s="24"/>
      <c r="E24" s="24"/>
      <c r="F24" s="23"/>
    </row>
    <row r="25" spans="1:6">
      <c r="A25" s="22"/>
      <c r="B25" s="23"/>
      <c r="C25" s="24"/>
      <c r="D25" s="24"/>
      <c r="E25" s="24"/>
      <c r="F25" s="23"/>
    </row>
    <row r="26" spans="1:6">
      <c r="A26" s="22"/>
      <c r="B26" s="23"/>
      <c r="C26" s="24"/>
      <c r="D26" s="24"/>
      <c r="E26" s="24"/>
      <c r="F26" s="23"/>
    </row>
    <row r="27" spans="1:6">
      <c r="A27" s="22"/>
      <c r="B27" s="23"/>
      <c r="C27" s="24"/>
      <c r="D27" s="24"/>
      <c r="E27" s="24"/>
      <c r="F27" s="23"/>
    </row>
    <row r="28" spans="1:6">
      <c r="A28" s="22"/>
      <c r="B28" s="23"/>
      <c r="C28" s="24"/>
      <c r="D28" s="24"/>
      <c r="E28" s="24"/>
      <c r="F28" s="23"/>
    </row>
    <row r="29" spans="1:6">
      <c r="A29" s="22"/>
      <c r="B29" s="23"/>
      <c r="C29" s="24"/>
      <c r="D29" s="24"/>
      <c r="E29" s="24"/>
      <c r="F29" s="23"/>
    </row>
    <row r="30" spans="1:6">
      <c r="A30" s="22"/>
      <c r="B30" s="23"/>
      <c r="C30" s="24"/>
      <c r="D30" s="24"/>
      <c r="E30" s="24"/>
      <c r="F30" s="23"/>
    </row>
    <row r="31" spans="1:6">
      <c r="A31" s="22"/>
      <c r="B31" s="23"/>
      <c r="C31" s="24"/>
      <c r="D31" s="24"/>
      <c r="E31" s="24"/>
      <c r="F31" s="23"/>
    </row>
    <row r="32" spans="1:6">
      <c r="A32" s="22"/>
      <c r="B32" s="23"/>
      <c r="C32" s="24"/>
      <c r="D32" s="24"/>
      <c r="E32" s="24"/>
      <c r="F32" s="23"/>
    </row>
    <row r="33" spans="1:6">
      <c r="A33" s="22"/>
      <c r="B33" s="23"/>
      <c r="C33" s="24"/>
      <c r="D33" s="24"/>
      <c r="E33" s="24"/>
      <c r="F33" s="23"/>
    </row>
    <row r="34" spans="1:6">
      <c r="A34" s="22"/>
      <c r="B34" s="23"/>
      <c r="C34" s="24"/>
      <c r="D34" s="24"/>
      <c r="E34" s="24"/>
      <c r="F34" s="23"/>
    </row>
    <row r="35" spans="1:6">
      <c r="A35" s="22"/>
      <c r="B35" s="23"/>
      <c r="C35" s="24"/>
      <c r="D35" s="24"/>
      <c r="E35" s="24"/>
      <c r="F35" s="23"/>
    </row>
    <row r="36" spans="2:6">
      <c r="B36" s="25"/>
      <c r="C36" s="26"/>
      <c r="D36" s="26"/>
      <c r="E36" s="26"/>
      <c r="F36" s="25"/>
    </row>
    <row r="37" spans="2:6">
      <c r="B37" s="25"/>
      <c r="C37" s="26"/>
      <c r="D37" s="26"/>
      <c r="E37" s="26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3" sqref="G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539</v>
      </c>
    </row>
    <row r="2" ht="40.5" customHeight="1" spans="1:7">
      <c r="A2" s="3" t="s">
        <v>540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541</v>
      </c>
      <c r="B4" s="7"/>
      <c r="C4" s="7"/>
      <c r="D4" s="7"/>
      <c r="E4" s="7" t="s">
        <v>542</v>
      </c>
      <c r="F4" s="7"/>
      <c r="G4" s="7"/>
    </row>
    <row r="5" ht="27.75" customHeight="1" spans="1:7">
      <c r="A5" s="7" t="s">
        <v>543</v>
      </c>
      <c r="B5" s="7" t="s">
        <v>544</v>
      </c>
      <c r="C5" s="7"/>
      <c r="D5" s="7"/>
      <c r="E5" s="7" t="s">
        <v>545</v>
      </c>
      <c r="F5" s="7"/>
      <c r="G5" s="7"/>
    </row>
    <row r="6" ht="27.75" customHeight="1" spans="1:7">
      <c r="A6" s="7"/>
      <c r="B6" s="7"/>
      <c r="C6" s="7"/>
      <c r="D6" s="7"/>
      <c r="E6" s="7" t="s">
        <v>546</v>
      </c>
      <c r="F6" s="7"/>
      <c r="G6" s="7"/>
    </row>
    <row r="7" ht="34.5" customHeight="1" spans="1:7">
      <c r="A7" s="7" t="s">
        <v>547</v>
      </c>
      <c r="B7" s="7"/>
      <c r="C7" s="7"/>
      <c r="D7" s="7"/>
      <c r="E7" s="7"/>
      <c r="F7" s="7"/>
      <c r="G7" s="7"/>
    </row>
    <row r="8" ht="34.5" customHeight="1" spans="1:7">
      <c r="A8" s="7" t="s">
        <v>548</v>
      </c>
      <c r="B8" s="7"/>
      <c r="C8" s="7"/>
      <c r="D8" s="7"/>
      <c r="E8" s="7"/>
      <c r="F8" s="7"/>
      <c r="G8" s="7"/>
    </row>
    <row r="9" ht="34.5" customHeight="1" spans="1:7">
      <c r="A9" s="7" t="s">
        <v>549</v>
      </c>
      <c r="B9" s="7"/>
      <c r="C9" s="7"/>
      <c r="D9" s="7"/>
      <c r="E9" s="7"/>
      <c r="F9" s="7"/>
      <c r="G9" s="7"/>
    </row>
    <row r="10" ht="23.25" customHeight="1" spans="1:7">
      <c r="A10" s="8" t="s">
        <v>519</v>
      </c>
      <c r="B10" s="7" t="s">
        <v>520</v>
      </c>
      <c r="C10" s="7" t="s">
        <v>521</v>
      </c>
      <c r="D10" s="7" t="s">
        <v>522</v>
      </c>
      <c r="E10" s="7" t="s">
        <v>523</v>
      </c>
      <c r="F10" s="7" t="s">
        <v>524</v>
      </c>
      <c r="G10" s="7" t="s">
        <v>550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551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6" sqref="F6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552</v>
      </c>
    </row>
    <row r="2" ht="51.75" customHeight="1" spans="1:6">
      <c r="A2" s="3" t="s">
        <v>553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541</v>
      </c>
      <c r="B4" s="7"/>
      <c r="C4" s="7"/>
      <c r="D4" s="7"/>
      <c r="E4" s="7" t="s">
        <v>542</v>
      </c>
      <c r="F4" s="7"/>
    </row>
    <row r="5" ht="26.25" customHeight="1" spans="1:6">
      <c r="A5" s="7" t="s">
        <v>543</v>
      </c>
      <c r="B5" s="7" t="s">
        <v>544</v>
      </c>
      <c r="C5" s="7"/>
      <c r="D5" s="7"/>
      <c r="E5" s="7" t="s">
        <v>545</v>
      </c>
      <c r="F5" s="7"/>
    </row>
    <row r="6" ht="26.25" customHeight="1" spans="1:6">
      <c r="A6" s="7"/>
      <c r="B6" s="7"/>
      <c r="C6" s="7"/>
      <c r="D6" s="7"/>
      <c r="E6" s="7" t="s">
        <v>546</v>
      </c>
      <c r="F6" s="7"/>
    </row>
    <row r="7" ht="39" customHeight="1" spans="1:6">
      <c r="A7" s="7" t="s">
        <v>547</v>
      </c>
      <c r="B7" s="7"/>
      <c r="C7" s="7"/>
      <c r="D7" s="7"/>
      <c r="E7" s="7"/>
      <c r="F7" s="7"/>
    </row>
    <row r="8" ht="39" customHeight="1" spans="1:6">
      <c r="A8" s="7" t="s">
        <v>548</v>
      </c>
      <c r="B8" s="7"/>
      <c r="C8" s="7"/>
      <c r="D8" s="7"/>
      <c r="E8" s="7"/>
      <c r="F8" s="7"/>
    </row>
    <row r="9" ht="39" customHeight="1" spans="1:6">
      <c r="A9" s="7" t="s">
        <v>549</v>
      </c>
      <c r="B9" s="7"/>
      <c r="C9" s="7"/>
      <c r="D9" s="7"/>
      <c r="E9" s="7"/>
      <c r="F9" s="7"/>
    </row>
    <row r="10" ht="21" customHeight="1" spans="1:6">
      <c r="A10" s="8" t="s">
        <v>519</v>
      </c>
      <c r="B10" s="7" t="s">
        <v>520</v>
      </c>
      <c r="C10" s="7" t="s">
        <v>521</v>
      </c>
      <c r="D10" s="7" t="s">
        <v>522</v>
      </c>
      <c r="E10" s="7" t="s">
        <v>523</v>
      </c>
      <c r="F10" s="7" t="s">
        <v>524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2022-07-25T08:02:31Z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ACFD414046624155A4FDD26812E54DA7</vt:lpwstr>
  </property>
</Properties>
</file>