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Sheet1" sheetId="1" r:id="rId1"/>
  </sheets>
  <definedNames>
    <definedName name="_xlnm._FilterDatabase" localSheetId="0" hidden="1">Sheet1!$A$7:$L$17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<sst xmlns="http://schemas.openxmlformats.org/spreadsheetml/2006/main" count="66" uniqueCount="41">
  <si>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附件1</t>
  </si>
  <si>
    <t>2024年第三批财政衔接资金用于市级重点帮扶乡镇项目安排表</t>
  </si>
  <si>
    <t>序号</t>
  </si>
  <si>
    <t>乡镇街道</t>
  </si>
  <si>
    <t>是否贫困村</t>
  </si>
  <si>
    <t>项目名称</t>
  </si>
  <si>
    <t>项目类型</t>
  </si>
  <si>
    <t>建设任务</t>
  </si>
  <si>
    <t>资金规模和筹资方式</t>
  </si>
  <si>
    <t>备注</t>
  </si>
  <si>
    <t>小计（万元）</t>
  </si>
  <si>
    <t>财政资金</t>
  </si>
  <si>
    <t>群众自筹等其他资金</t>
  </si>
  <si>
    <t>衔接资金</t>
  </si>
  <si>
    <t>其他财政涉农整合资金</t>
  </si>
  <si>
    <t>其他财政资金</t>
  </si>
  <si>
    <t>磨子乡</t>
  </si>
  <si>
    <t>否</t>
  </si>
  <si>
    <t>2024年磨子乡万福村自来水管网改造项目</t>
  </si>
  <si>
    <t>乡村建设行动</t>
  </si>
  <si>
    <t>财政衔接资金194万元用于：DN65衬塑钢管8200m,DN50衬塑钢管1200m，DN32衬塑钢管36360m，挖土石方及混凝土9030立方米，弹性闸阀8套，闸阀井8个，闸阀2300个，水表950个，排气阀50个，DN65过滤器3套等材料。</t>
  </si>
  <si>
    <t>2024年磨子乡磨子社区自来水管网改造项目</t>
  </si>
  <si>
    <t>财政衔接资金65万元用于：DN50衬塑钢管1200m，DN32衬塑钢管7100m，挖土石方及混凝土2300立方米，弹性闸阀1套，闸阀井1个，闸阀610个，水表230个，排气阀7个，DN50过滤器1套等材料。</t>
  </si>
  <si>
    <t>2024年磨子乡万福村碾盘湾-安子、万福村通畅工程项目</t>
  </si>
  <si>
    <t>总投资183.6万元用于：新建万福村2、3、8、9、10组公路1.8公里，路面宽4.5m，C25混凝土，厚20cm，路基补强，约80万元/公里，投资144万元。C20堡坎约300立方米，投资18万元。</t>
  </si>
  <si>
    <t>2024年磨子乡竹山村、中塘村产业路建设项目</t>
  </si>
  <si>
    <t>总投资47.2万元用于：新建竹山村2组谭凹丫口至下塝公路长450m，路面宽4.5m，C25混凝土，厚20cm，路基补强，约80万元/公里。新建中塘村6组大垭口至马培光公路长140m，路面宽4.5m，C25混凝土，厚20cm，路基补强，约80万元/公里。</t>
  </si>
  <si>
    <t>2024年磨子乡铁匠铺连接道建设项目</t>
  </si>
  <si>
    <t>总投资80万元用于：新建公路长860m，路面宽4.5m，C25混凝土，厚20cm，路基补强，约80万元/公里，C20片石混凝土堡坎约180立方米。</t>
  </si>
  <si>
    <t>2024年磨子乡小李村5组产业路建设项目</t>
  </si>
  <si>
    <t>财政补助资金98.8万元用于：道路硬化长1100米，路面宽4.5m，C25混凝土，厚20cm，路基宽5.5米（含路基补强、边沟、路基，不含挡墙、涵洞、桥、波形护栏0.6公里）。</t>
  </si>
  <si>
    <t>2024年磨子乡磨子湖产业园产业基础设施项目</t>
  </si>
  <si>
    <t>财政资金43.96万元用于:1.C25混凝土地坪约500平方米，厚0.15米，5.33万元；2.开挖土石方约460立方米，2万元；3.回填约300立方米，0.88万元；4.C25混凝土挡墙42*0.7*3.6，105立方米，7.4万元；5.C25钢筋混凝土梁、柱、地圈梁等118立方米，27万元；6.C25钢筋混凝土梯步（含挖方）：6*3*0.3，1.35万元。</t>
  </si>
  <si>
    <t>是</t>
  </si>
  <si>
    <t>2024年磨子乡白河村笋竹林生产便道建设项目</t>
  </si>
  <si>
    <t>产业发展</t>
  </si>
  <si>
    <t>财政衔接资金51.1万元用于：新建白河村笋竹林生产便道长7000m，宽0.9m，C20混凝土，厚10cm。</t>
  </si>
  <si>
    <t>2024年磨子乡石梯村肉鸽养殖项目</t>
  </si>
  <si>
    <t>衔接资金23.58万元用于：1.新建占地300㎡鸽舍：开挖石方约100立方米、土方240立方米、配套不锈钢门3扇、防盗门2扇等，16.18万元。2.鸽舍设施设备：水电安装、排风扇3个、鸽笼、饲料颗粒机、孵化机、家禽脱毛机等，6.2万元。3.砖砌搓沙堡坎长26米，均高1.5米，宽0.25米，1.2万元。</t>
  </si>
  <si>
    <t>2024年磨子乡万福3、6、9组产业路扩宽项目</t>
  </si>
  <si>
    <t>总投资30万元用于：扩宽万福村3、6、9组公路长1000m，宽0.9m，C25混凝土，厚20cm，路基补强。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</si>
</sst>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黑体_GBK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topLeftCell="A5" workbookViewId="0">
      <selection activeCell="D11" sqref="D11"/>
    </sheetView>
  </sheetViews>
  <sheetFormatPr defaultColWidth="9" defaultRowHeight="13.5"/>
  <cols>
    <col min="1" max="1" width="4.13333333333333" style="1" customWidth="1"/>
    <col min="2" max="2" width="9" style="1"/>
    <col min="3" max="3" width="6.875" style="1" customWidth="1"/>
    <col min="4" max="4" width="17" style="1" customWidth="1"/>
    <col min="5" max="5" width="9" style="1"/>
    <col min="6" max="6" width="51.25" style="1" customWidth="1"/>
    <col min="7" max="7" width="11.775" style="1"/>
    <col min="8" max="11" width="10.25" style="1" customWidth="1"/>
    <col min="12" max="12" width="9" style="1" customWidth="1"/>
    <col min="13" max="16384" width="9" style="1"/>
  </cols>
  <sheetData>
    <row r="1" ht="20.25" spans="1:12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2"/>
    </row>
    <row r="3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/>
      <c r="I3" s="5"/>
      <c r="J3" s="5"/>
      <c r="K3" s="5"/>
      <c r="L3" s="5" t="s">
        <v>9</v>
      </c>
    </row>
    <row r="4" spans="1:12">
      <c r="A4" s="5"/>
      <c r="B4" s="5"/>
      <c r="C4" s="5"/>
      <c r="D4" s="5"/>
      <c r="E4" s="5"/>
      <c r="F4" s="5"/>
      <c r="G4" s="5" t="s">
        <v>10</v>
      </c>
      <c r="H4" s="5" t="s">
        <v>11</v>
      </c>
      <c r="I4" s="5"/>
      <c r="J4" s="5"/>
      <c r="K4" s="5" t="s">
        <v>12</v>
      </c>
      <c r="L4" s="5"/>
    </row>
    <row r="5" spans="1:12">
      <c r="A5" s="5"/>
      <c r="B5" s="5"/>
      <c r="C5" s="5"/>
      <c r="D5" s="5"/>
      <c r="E5" s="5"/>
      <c r="F5" s="5"/>
      <c r="G5" s="5"/>
      <c r="H5" s="5" t="s">
        <v>13</v>
      </c>
      <c r="I5" s="5" t="s">
        <v>14</v>
      </c>
      <c r="J5" s="5" t="s">
        <v>15</v>
      </c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="1" customFormat="1" ht="22" customHeight="1" spans="1:12">
      <c r="A7" s="6"/>
      <c r="B7" s="6"/>
      <c r="C7" s="6"/>
      <c r="D7" s="5"/>
      <c r="E7" s="5"/>
      <c r="F7" s="5"/>
      <c r="G7" s="7">
        <f>SUBTOTAL(9,G8:G2415)</f>
        <v>817.24</v>
      </c>
      <c r="H7" s="7">
        <f>SUBTOTAL(9,H8:H2415)</f>
        <v>674.44</v>
      </c>
      <c r="I7" s="7">
        <f>SUBTOTAL(9,I8:I2415)</f>
        <v>0</v>
      </c>
      <c r="J7" s="7">
        <f>SUBTOTAL(9,J8:J2415)</f>
        <v>142.8</v>
      </c>
      <c r="K7" s="7">
        <f>SUBTOTAL(9,K8:K2415)</f>
        <v>0</v>
      </c>
      <c r="L7" s="5"/>
    </row>
    <row r="8" ht="48" spans="1:12">
      <c r="A8" s="8">
        <v>1</v>
      </c>
      <c r="B8" s="8" t="s">
        <v>16</v>
      </c>
      <c r="C8" s="8" t="s">
        <v>17</v>
      </c>
      <c r="D8" s="9" t="s">
        <v>18</v>
      </c>
      <c r="E8" s="8" t="s">
        <v>19</v>
      </c>
      <c r="F8" s="10" t="s">
        <v>20</v>
      </c>
      <c r="G8" s="8">
        <f t="shared" ref="G8:G23" si="0">H8+I8+J8+K8</f>
        <v>194</v>
      </c>
      <c r="H8" s="10">
        <v>194</v>
      </c>
      <c r="I8" s="10"/>
      <c r="J8" s="10"/>
      <c r="K8" s="10"/>
      <c r="L8" s="10"/>
    </row>
    <row r="9" ht="45" customHeight="1" spans="1:12">
      <c r="A9" s="8">
        <v>2</v>
      </c>
      <c r="B9" s="8" t="s">
        <v>16</v>
      </c>
      <c r="C9" s="8" t="s">
        <v>17</v>
      </c>
      <c r="D9" s="9" t="s">
        <v>21</v>
      </c>
      <c r="E9" s="8" t="s">
        <v>19</v>
      </c>
      <c r="F9" s="10" t="s">
        <v>22</v>
      </c>
      <c r="G9" s="8">
        <f t="shared" si="0"/>
        <v>65</v>
      </c>
      <c r="H9" s="10">
        <v>65</v>
      </c>
      <c r="I9" s="10"/>
      <c r="J9" s="10"/>
      <c r="K9" s="10"/>
      <c r="L9" s="10"/>
    </row>
    <row r="10" ht="45" customHeight="1" spans="1:12">
      <c r="A10" s="8">
        <v>3</v>
      </c>
      <c r="B10" s="8" t="s">
        <v>16</v>
      </c>
      <c r="C10" s="8" t="s">
        <v>17</v>
      </c>
      <c r="D10" s="9" t="s">
        <v>23</v>
      </c>
      <c r="E10" s="8" t="s">
        <v>19</v>
      </c>
      <c r="F10" s="10" t="s">
        <v>24</v>
      </c>
      <c r="G10" s="8">
        <f t="shared" si="0"/>
        <v>183.6</v>
      </c>
      <c r="H10" s="10">
        <v>75.6</v>
      </c>
      <c r="I10" s="10"/>
      <c r="J10" s="10">
        <v>108</v>
      </c>
      <c r="K10" s="10"/>
      <c r="L10" s="10"/>
    </row>
    <row r="11" ht="60" customHeight="1" spans="1:12">
      <c r="A11" s="8">
        <v>4</v>
      </c>
      <c r="B11" s="8" t="s">
        <v>16</v>
      </c>
      <c r="C11" s="8" t="s">
        <v>17</v>
      </c>
      <c r="D11" s="9" t="s">
        <v>25</v>
      </c>
      <c r="E11" s="8" t="s">
        <v>19</v>
      </c>
      <c r="F11" s="10" t="s">
        <v>26</v>
      </c>
      <c r="G11" s="8">
        <f t="shared" si="0"/>
        <v>47.2</v>
      </c>
      <c r="H11" s="10">
        <v>12.4</v>
      </c>
      <c r="I11" s="10"/>
      <c r="J11" s="10">
        <v>34.8</v>
      </c>
      <c r="K11" s="10"/>
      <c r="L11" s="10"/>
    </row>
    <row r="12" ht="45" customHeight="1" spans="1:12">
      <c r="A12" s="8">
        <v>5</v>
      </c>
      <c r="B12" s="8" t="s">
        <v>16</v>
      </c>
      <c r="C12" s="8" t="s">
        <v>17</v>
      </c>
      <c r="D12" s="9" t="s">
        <v>27</v>
      </c>
      <c r="E12" s="8" t="s">
        <v>19</v>
      </c>
      <c r="F12" s="10" t="s">
        <v>28</v>
      </c>
      <c r="G12" s="8">
        <f t="shared" si="0"/>
        <v>80</v>
      </c>
      <c r="H12" s="10">
        <v>80</v>
      </c>
      <c r="I12" s="10"/>
      <c r="J12" s="10"/>
      <c r="K12" s="10"/>
      <c r="L12" s="10"/>
    </row>
    <row r="13" s="1" customFormat="1" ht="45" customHeight="1" spans="1:12">
      <c r="A13" s="8">
        <v>6</v>
      </c>
      <c r="B13" s="8" t="s">
        <v>16</v>
      </c>
      <c r="C13" s="8" t="s">
        <v>17</v>
      </c>
      <c r="D13" s="9" t="s">
        <v>29</v>
      </c>
      <c r="E13" s="8" t="s">
        <v>19</v>
      </c>
      <c r="F13" s="10" t="s">
        <v>30</v>
      </c>
      <c r="G13" s="8">
        <v>98.8</v>
      </c>
      <c r="H13" s="10">
        <v>98.8</v>
      </c>
      <c r="I13" s="10"/>
      <c r="J13" s="10"/>
      <c r="K13" s="10"/>
      <c r="L13" s="10"/>
    </row>
    <row r="14" s="1" customFormat="1" ht="81" customHeight="1" spans="1:12">
      <c r="A14" s="8">
        <v>7</v>
      </c>
      <c r="B14" s="8" t="s">
        <v>16</v>
      </c>
      <c r="C14" s="8" t="s">
        <v>17</v>
      </c>
      <c r="D14" s="9" t="s">
        <v>31</v>
      </c>
      <c r="E14" s="8" t="s">
        <v>19</v>
      </c>
      <c r="F14" s="11" t="s">
        <v>32</v>
      </c>
      <c r="G14" s="8">
        <f t="shared" si="0"/>
        <v>43.96</v>
      </c>
      <c r="H14" s="10">
        <v>43.96</v>
      </c>
      <c r="I14" s="10"/>
      <c r="J14" s="10"/>
      <c r="K14" s="10"/>
      <c r="L14" s="10"/>
    </row>
    <row r="15" ht="45" customHeight="1" spans="1:12">
      <c r="A15" s="8">
        <v>8</v>
      </c>
      <c r="B15" s="8" t="s">
        <v>16</v>
      </c>
      <c r="C15" s="8" t="s">
        <v>33</v>
      </c>
      <c r="D15" s="9" t="s">
        <v>34</v>
      </c>
      <c r="E15" s="8" t="s">
        <v>35</v>
      </c>
      <c r="F15" s="11" t="s">
        <v>36</v>
      </c>
      <c r="G15" s="8">
        <f t="shared" si="0"/>
        <v>51.1</v>
      </c>
      <c r="H15" s="10">
        <v>51.1</v>
      </c>
      <c r="I15" s="10">
        <v>0</v>
      </c>
      <c r="J15" s="10">
        <v>0</v>
      </c>
      <c r="K15" s="10">
        <v>0</v>
      </c>
      <c r="L15" s="10"/>
    </row>
    <row r="16" ht="79" customHeight="1" spans="1:12">
      <c r="A16" s="8">
        <v>9</v>
      </c>
      <c r="B16" s="8" t="s">
        <v>16</v>
      </c>
      <c r="C16" s="8" t="s">
        <v>33</v>
      </c>
      <c r="D16" s="9" t="s">
        <v>37</v>
      </c>
      <c r="E16" s="8" t="s">
        <v>35</v>
      </c>
      <c r="F16" s="10" t="s">
        <v>38</v>
      </c>
      <c r="G16" s="8">
        <f t="shared" si="0"/>
        <v>23.58</v>
      </c>
      <c r="H16" s="10">
        <v>23.58</v>
      </c>
      <c r="I16" s="10"/>
      <c r="J16" s="10"/>
      <c r="K16" s="10"/>
      <c r="L16" s="10"/>
    </row>
    <row r="17" ht="45" customHeight="1" spans="1:12">
      <c r="A17" s="8">
        <v>10</v>
      </c>
      <c r="B17" s="8" t="s">
        <v>16</v>
      </c>
      <c r="C17" s="10" t="s">
        <v>17</v>
      </c>
      <c r="D17" s="9" t="s">
        <v>39</v>
      </c>
      <c r="E17" s="8" t="s">
        <v>19</v>
      </c>
      <c r="F17" s="10" t="s">
        <v>40</v>
      </c>
      <c r="G17" s="8">
        <f t="shared" si="0"/>
        <v>30</v>
      </c>
      <c r="H17" s="10">
        <v>30</v>
      </c>
      <c r="I17" s="10"/>
      <c r="J17" s="10"/>
      <c r="K17" s="10"/>
      <c r="L17" s="10"/>
    </row>
  </sheetData>
  <mergeCells count="16">
    <mergeCell ref="A1:C1"/>
    <mergeCell ref="A2:L2"/>
    <mergeCell ref="G3:K3"/>
    <mergeCell ref="H4:J4"/>
    <mergeCell ref="A3:A6"/>
    <mergeCell ref="B3:B6"/>
    <mergeCell ref="C3:C6"/>
    <mergeCell ref="D3:D6"/>
    <mergeCell ref="E3:E6"/>
    <mergeCell ref="F3:F6"/>
    <mergeCell ref="G4:G6"/>
    <mergeCell ref="H5:H6"/>
    <mergeCell ref="I5:I6"/>
    <mergeCell ref="J5:J6"/>
    <mergeCell ref="K4:K6"/>
    <mergeCell ref="L3:L6"/>
  </mergeCells>
  <conditionalFormatting sqref="D8:D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关禄城</cp:lastModifiedBy>
  <dcterms:created xsi:type="dcterms:W3CDTF">2023-09-04T06:45:00Z</dcterms:created>
  <dcterms:modified xsi:type="dcterms:W3CDTF">2024-09-12T01:14:51Z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A69E1711C19A47E5AF681F5E35CFAB24_13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