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表" sheetId="1" r:id="rId1"/>
  </sheets>
  <definedNames>
    <definedName name="_xlnm._FilterDatabase" localSheetId="0" hidden="1">汇总表!$A$2:$N$58</definedName>
    <definedName name="_xlnm.Print_Area" localSheetId="0">汇总表!$A$2:$N$58</definedName>
    <definedName name="_xlnm.Print_Titles" localSheetId="0">汇总表!$2:$3</definedName>
  </definedNames>
  <calcPr calcId="144525"/>
</workbook>
</file>

<file path=xl/comments1.xml><?xml version="1.0" encoding="utf-8"?>
<comments xmlns="http://schemas.openxmlformats.org/spreadsheetml/2006/main">
  <authors>
    <author>B-289</author>
  </authors>
  <commentList>
    <comment ref="D18" authorId="0">
      <text>
        <r>
          <rPr>
            <b/>
            <sz val="9"/>
            <rFont val="宋体"/>
            <charset val="134"/>
          </rPr>
          <t>B-289:</t>
        </r>
        <r>
          <rPr>
            <sz val="9"/>
            <rFont val="宋体"/>
            <charset val="134"/>
          </rPr>
          <t xml:space="preserve">
原来表格错误37.25，其实是276033.32元</t>
        </r>
      </text>
    </comment>
    <comment ref="B23" authorId="0">
      <text>
        <r>
          <rPr>
            <b/>
            <sz val="9"/>
            <rFont val="宋体"/>
            <charset val="134"/>
          </rPr>
          <t>B-289:</t>
        </r>
        <r>
          <rPr>
            <sz val="9"/>
            <rFont val="宋体"/>
            <charset val="134"/>
          </rPr>
          <t xml:space="preserve">
原表格是重庆市忠县立发农业有限公司，其实申报主体是傅英勇</t>
        </r>
      </text>
    </comment>
    <comment ref="C23" authorId="0">
      <text>
        <r>
          <rPr>
            <b/>
            <sz val="9"/>
            <rFont val="宋体"/>
            <charset val="134"/>
          </rPr>
          <t>B-289:</t>
        </r>
        <r>
          <rPr>
            <sz val="9"/>
            <rFont val="宋体"/>
            <charset val="134"/>
          </rPr>
          <t xml:space="preserve">
原表格贷款金额为10万元，贷款金额100万元</t>
        </r>
      </text>
    </comment>
    <comment ref="C26" authorId="0">
      <text>
        <r>
          <rPr>
            <b/>
            <sz val="9"/>
            <rFont val="宋体"/>
            <charset val="134"/>
          </rPr>
          <t>B-289:</t>
        </r>
        <r>
          <rPr>
            <sz val="9"/>
            <rFont val="宋体"/>
            <charset val="134"/>
          </rPr>
          <t xml:space="preserve">
原表格有误，贷款金额是330万元，写成了200万元</t>
        </r>
      </text>
    </comment>
    <comment ref="C27" authorId="0">
      <text>
        <r>
          <rPr>
            <b/>
            <sz val="9"/>
            <rFont val="宋体"/>
            <charset val="134"/>
          </rPr>
          <t>B-289:</t>
        </r>
        <r>
          <rPr>
            <sz val="9"/>
            <rFont val="宋体"/>
            <charset val="134"/>
          </rPr>
          <t xml:space="preserve">
贷款金额为195万元，原表格为19500元</t>
        </r>
      </text>
    </comment>
    <comment ref="G27" authorId="0">
      <text>
        <r>
          <rPr>
            <b/>
            <sz val="9"/>
            <rFont val="宋体"/>
            <charset val="134"/>
          </rPr>
          <t>B-289:</t>
        </r>
        <r>
          <rPr>
            <sz val="9"/>
            <rFont val="宋体"/>
            <charset val="134"/>
          </rPr>
          <t xml:space="preserve">
银行多是因为把1月21日的两笔计入
</t>
        </r>
      </text>
    </comment>
    <comment ref="H32" authorId="0">
      <text>
        <r>
          <rPr>
            <b/>
            <sz val="9"/>
            <rFont val="宋体"/>
            <charset val="134"/>
          </rPr>
          <t>B-289:</t>
        </r>
        <r>
          <rPr>
            <sz val="9"/>
            <rFont val="宋体"/>
            <charset val="134"/>
          </rPr>
          <t xml:space="preserve">
合同金额确实是128万元</t>
        </r>
      </text>
    </comment>
    <comment ref="C33" authorId="0">
      <text>
        <r>
          <rPr>
            <b/>
            <sz val="9"/>
            <rFont val="宋体"/>
            <charset val="134"/>
          </rPr>
          <t>B-289:</t>
        </r>
        <r>
          <rPr>
            <sz val="9"/>
            <rFont val="宋体"/>
            <charset val="134"/>
          </rPr>
          <t xml:space="preserve">
贷款金额为120万，原表格错误12万</t>
        </r>
      </text>
    </comment>
    <comment ref="C45" authorId="0">
      <text>
        <r>
          <rPr>
            <b/>
            <sz val="9"/>
            <rFont val="宋体"/>
            <charset val="134"/>
          </rPr>
          <t>B-289:</t>
        </r>
        <r>
          <rPr>
            <sz val="9"/>
            <rFont val="宋体"/>
            <charset val="134"/>
          </rPr>
          <t xml:space="preserve">
原表格为180万元，实际根据资料是260万元。</t>
        </r>
      </text>
    </comment>
    <comment ref="B53" authorId="0">
      <text>
        <r>
          <rPr>
            <b/>
            <sz val="9"/>
            <rFont val="宋体"/>
            <charset val="134"/>
          </rPr>
          <t>B-289:</t>
        </r>
        <r>
          <rPr>
            <sz val="9"/>
            <rFont val="宋体"/>
            <charset val="134"/>
          </rPr>
          <t xml:space="preserve">
原表格申报主体是郭小琼，看资料应该是蒋军仕</t>
        </r>
      </text>
    </comment>
    <comment ref="C57" authorId="0">
      <text>
        <r>
          <rPr>
            <b/>
            <sz val="9"/>
            <rFont val="宋体"/>
            <charset val="134"/>
          </rPr>
          <t>B-289:</t>
        </r>
        <r>
          <rPr>
            <sz val="9"/>
            <rFont val="宋体"/>
            <charset val="134"/>
          </rPr>
          <t xml:space="preserve">
贷款金额为2500万</t>
        </r>
      </text>
    </comment>
  </commentList>
</comments>
</file>

<file path=xl/sharedStrings.xml><?xml version="1.0" encoding="utf-8"?>
<sst xmlns="http://schemas.openxmlformats.org/spreadsheetml/2006/main" count="177" uniqueCount="128">
  <si>
    <t>附件：</t>
  </si>
  <si>
    <t>2021年度忠县新型农业经营主体贷款贴息补助情况表</t>
  </si>
  <si>
    <t>申报情况</t>
  </si>
  <si>
    <t>审核情况</t>
  </si>
  <si>
    <t>序号</t>
  </si>
  <si>
    <t>申报主体名称</t>
  </si>
  <si>
    <t>贷款金额（元）</t>
  </si>
  <si>
    <t>已付利息（元）</t>
  </si>
  <si>
    <t>企业类型</t>
  </si>
  <si>
    <t>贴息补助最高金额(元)</t>
  </si>
  <si>
    <t>支付的利息金额（元）</t>
  </si>
  <si>
    <t>符合补助条件的贷款金额（元）</t>
  </si>
  <si>
    <r>
      <rPr>
        <b/>
        <sz val="9"/>
        <rFont val="宋体"/>
        <charset val="134"/>
        <scheme val="minor"/>
      </rPr>
      <t>2021</t>
    </r>
    <r>
      <rPr>
        <b/>
        <sz val="9"/>
        <color rgb="FF000000"/>
        <rFont val="方正仿宋_GBK"/>
        <charset val="134"/>
      </rPr>
      <t>年</t>
    </r>
    <r>
      <rPr>
        <b/>
        <sz val="9"/>
        <color rgb="FF000000"/>
        <rFont val="Times New Roman"/>
        <charset val="134"/>
      </rPr>
      <t>12</t>
    </r>
    <r>
      <rPr>
        <b/>
        <sz val="9"/>
        <color rgb="FF000000"/>
        <rFont val="方正仿宋_GBK"/>
        <charset val="134"/>
      </rPr>
      <t>月一年期贷款基础利率</t>
    </r>
    <r>
      <rPr>
        <b/>
        <sz val="9"/>
        <color rgb="FF000000"/>
        <rFont val="宋体"/>
        <charset val="134"/>
        <scheme val="minor"/>
      </rPr>
      <t>(</t>
    </r>
    <r>
      <rPr>
        <b/>
        <sz val="9"/>
        <color rgb="FF000000"/>
        <rFont val="Times New Roman"/>
        <charset val="134"/>
      </rPr>
      <t>LPR)</t>
    </r>
  </si>
  <si>
    <t>计算可获得补贴金额(元)</t>
  </si>
  <si>
    <t>可获得的贷款贴息金额(元)</t>
  </si>
  <si>
    <t>因资金补助金额最高限额扣减(元)</t>
  </si>
  <si>
    <t>取数依据</t>
  </si>
  <si>
    <t>重庆市忠州腐乳酿造有限公司</t>
  </si>
  <si>
    <t>规上企业,园区内企业</t>
  </si>
  <si>
    <t>贷款金额为1760万元，贷款支出金额为1436.83万元，审定的贷款金额为1436.83万元。</t>
  </si>
  <si>
    <t>重庆威尔尼生态农业发展有限公司</t>
  </si>
  <si>
    <t>新型经营主体</t>
  </si>
  <si>
    <t>贷款金额为93万元，贷款支出金额为95.68万元，审定贷款金额为93万元。</t>
  </si>
  <si>
    <t>重庆西厢阁粮油食品有限公司</t>
  </si>
  <si>
    <t>规上企业</t>
  </si>
  <si>
    <t>审定的贷款根据后附的发票以及收购汇总表2537.293万元大于贷款总金额1490万元，故以贷款合同金额为审定金额。</t>
  </si>
  <si>
    <t>重庆美健达农业开发有限公司</t>
  </si>
  <si>
    <t>提供的发票汇总表为6614084.13元，贷款金额为620万元，故本次审定贷款金额为620万元。</t>
  </si>
  <si>
    <t>忠县美健达食品有限公司</t>
  </si>
  <si>
    <t>2022年发票金额有179.37万元，贷款总支出229万，贷款金额210万元，审定210万元。</t>
  </si>
  <si>
    <t>重庆市龄童米业有限责任公司</t>
  </si>
  <si>
    <t>规上企业、园区内企业</t>
  </si>
  <si>
    <t>提供的资金支出是26534416.46元，贷款金额为2100万元，审定为2100万元。</t>
  </si>
  <si>
    <t>重庆国豪食品有限公司</t>
  </si>
  <si>
    <t>购买生猪9646.39万元，贷款金额为2280万元，审定贷款金额为2280万元。</t>
  </si>
  <si>
    <t>重庆逸香米业有限公司</t>
  </si>
  <si>
    <t>园区内企业</t>
  </si>
  <si>
    <t>贷款合同金额为500万元，开具发票金额为521万元。</t>
  </si>
  <si>
    <t>重庆全伦生态农业综合开发有限公司</t>
  </si>
  <si>
    <t>开具发票金额为1480多万元，贷款金额1390万元，2022年发票900多万，对方解释是先前打了预付款，2022年才开具的发票。</t>
  </si>
  <si>
    <t>重庆煦富农业发展有限公司</t>
  </si>
  <si>
    <t>审定贷款金额为200万元，贷款支出票据为2826785.6元。</t>
  </si>
  <si>
    <t>忠县官坝有明米业有限公司</t>
  </si>
  <si>
    <t>贷款金额为460万元，用于购买稻谷353.44万元，审定贷款金额为353.44万元。</t>
  </si>
  <si>
    <t>重庆像鼻湖农业开发有限公司</t>
  </si>
  <si>
    <t>贷款合同金额为70万元，2022年开具了70万元购牛犊发票，另外21年签订了一个约175万元的购犊牛合同。</t>
  </si>
  <si>
    <t>忠县弘援华通农业发展有限公司</t>
  </si>
  <si>
    <t>贷款合同金额为120万元，开具发票金额为99.71万元多元。</t>
  </si>
  <si>
    <t>重庆威旺食品开发食品有限公司</t>
  </si>
  <si>
    <t>贷款合同金额为910万元，贷款支出发票金额为726.47万元。</t>
  </si>
  <si>
    <t>重庆市星能酿造有限公司</t>
  </si>
  <si>
    <t>提供发票金额为833.65932万元，贷款金额为430万元，审定金额为430万元。</t>
  </si>
  <si>
    <t>重庆市木吉农业开发有限公司</t>
  </si>
  <si>
    <t>采购发票56.97万元，因为其余的没有开具发票，是开的收据，故没有认可。贷款200万元，故贷款审定金额为56.97万元。</t>
  </si>
  <si>
    <t>重庆市忠橙果品销售有限公司</t>
  </si>
  <si>
    <t>贷款金额为360万元，贷款支出是239.55万元，审定贷款支出金额为239.55万元。</t>
  </si>
  <si>
    <t>重庆三甲生态农业发展有限公司</t>
  </si>
  <si>
    <t>贷款金额为450万元，贷款支出129.05万元，审定贷款金额为129.05万元。</t>
  </si>
  <si>
    <t>傅英勇</t>
  </si>
  <si>
    <t>贷款合同金额为100万元，以立发农业名义开具的发票金额为74.38万元，2022年以傅英勇(法人)名义开具发票金额为10.57万元。贷款合同为傅英勇。</t>
  </si>
  <si>
    <t>忠县德康农牧有限公司</t>
  </si>
  <si>
    <t>贷款金额与贷款合同金额7500万元不一致，主要是实际放贷款7180万元，德旺种场、合心种场支付金额8888.7万元，实际放款金额为7180万元，故审定贷款金额为7180万元。</t>
  </si>
  <si>
    <t>忠县爱禾畜禽养殖有限公司</t>
  </si>
  <si>
    <t>贷款合同金额为80万元，2020年开具的发票金额为80万元。</t>
  </si>
  <si>
    <t>忠县英华肉牛养殖有限公司</t>
  </si>
  <si>
    <t>根据提供的申请资料的发票金额为3581430元，大于贷款的金额，本次审定贷款金额为330万元。</t>
  </si>
  <si>
    <t>忠县福威畜禽养殖有限公司</t>
  </si>
  <si>
    <t>贷款金额195万元，贷款支出金额为224.13万元，审定贷款金额支出为195万元。</t>
  </si>
  <si>
    <t>重庆冉黎畜禽养殖有限公司</t>
  </si>
  <si>
    <t>贷款合同金额为125万元，发票开具金额为126万元。</t>
  </si>
  <si>
    <t>忠县鼎力牧业发展有限公司</t>
  </si>
  <si>
    <t>贷款合同金额为180万元，发票开具金额为182万元。</t>
  </si>
  <si>
    <t>忠县恒谷农业开发有限公司</t>
  </si>
  <si>
    <t>用于生产经营的贷款合同金额为270万元，发票开具金额为174万元。</t>
  </si>
  <si>
    <t>重庆春吉果业有限公司</t>
  </si>
  <si>
    <t>贷款金额为180万元，发票开具金额为144.1606万元。</t>
  </si>
  <si>
    <t>忠县峰畅畜禽养殖有限公司</t>
  </si>
  <si>
    <t>贷款合同金额为128万元，发票开具金额为129万元多。</t>
  </si>
  <si>
    <t>忠县鑫蓉肉牛养殖有限公司</t>
  </si>
  <si>
    <t>贷款合同金额为120万元，发票开具金额为124万元多。</t>
  </si>
  <si>
    <t>重庆市会丰畜牧养殖有限公司</t>
  </si>
  <si>
    <t>贷款合同金额为240万元，发票开具金额为245万元。</t>
  </si>
  <si>
    <t>重庆市瑞康农业开发有限公司</t>
  </si>
  <si>
    <t>2020年开具的发票金额为109.572万元，2021年开具的发票金额为39.96万元，贷款金额为200万元，审定金额149.53万元。</t>
  </si>
  <si>
    <t>重庆市春垦农业开发有限公司</t>
  </si>
  <si>
    <t>用于建设、流动资金等方面的支出为1845.32万元，贷款金额为1936万元，故审定的贷款金额为1845.32万元。</t>
  </si>
  <si>
    <t>忠县丹红畜禽养殖有限公司</t>
  </si>
  <si>
    <t>根据提供的申请资料只开发票了120万，已打电话核实，故审定为120万元。</t>
  </si>
  <si>
    <t>重庆忠味堂有机食品有限公司</t>
  </si>
  <si>
    <t>发票金额是1359704元，贷款金额为570万元，审定贷款支出金额为135.97万元。</t>
  </si>
  <si>
    <t>重庆市俊果农业开发有限公司</t>
  </si>
  <si>
    <t>审核贷款贴息的支出票据中挂账111.38万元，付款131.25万元，贷款了80万元，故本次审定贷款金额80万元。</t>
  </si>
  <si>
    <t>重庆瑞竹植物纤维制品有限公司</t>
  </si>
  <si>
    <t>贷款支出1727.76万元，实际贷款1400万元，审定贷款金额为1400万元。</t>
  </si>
  <si>
    <t>忠县湘楠农业开发有限公司</t>
  </si>
  <si>
    <t>贷款268万元，贷款支出257.79万元，审核257.79万元。</t>
  </si>
  <si>
    <t>忠县湘芝中药材种植专业合作社</t>
  </si>
  <si>
    <t>贷款200万元，支付203万元，审定200万元。</t>
  </si>
  <si>
    <t>忠县秀兰家庭农场</t>
  </si>
  <si>
    <t>贷款235万元，贷款支出金额208.46万元，审定208.46万元。</t>
  </si>
  <si>
    <t>忠县春生肉牛养殖场</t>
  </si>
  <si>
    <t>贷款50万元，贷款支出金额56万，审定贷款支出金额50万元。</t>
  </si>
  <si>
    <t>杨玉蓉</t>
  </si>
  <si>
    <t>贷款金额为260万元，实际使用223.4027万元。</t>
  </si>
  <si>
    <t>郭晓琼</t>
  </si>
  <si>
    <t>贷款金额为200万元，实际使用200万元，审定贷款金额为200万元，发票为2020年的。</t>
  </si>
  <si>
    <t>王丽琴</t>
  </si>
  <si>
    <t>贷款合同金额为160万元，发票开具164.376892万元，故审定贷款金额为160万元。</t>
  </si>
  <si>
    <t>黎娟</t>
  </si>
  <si>
    <t>开票时间全部为2022年，发票金额为28.8万元，贷款金额为25万元，故审定贷款金额为25万元。</t>
  </si>
  <si>
    <t>丁琴英</t>
  </si>
  <si>
    <t>提供发票金额为71.13万元，审定金额为70万元。</t>
  </si>
  <si>
    <t>李治平</t>
  </si>
  <si>
    <t>贷款合同金额为60万元，发票开具金额为66.5万元。</t>
  </si>
  <si>
    <t>刘建权</t>
  </si>
  <si>
    <t>贷款合同金额为80万元，发票开具金额为88万元。</t>
  </si>
  <si>
    <t>田光轩</t>
  </si>
  <si>
    <t>贷款合同金额为190万元，开具发票金额为194.68万元，查询发票有31万元不合规，故本次审定贷款金额为163.68万元。</t>
  </si>
  <si>
    <t>蒋军仕</t>
  </si>
  <si>
    <t>贷款合同金额为80万元，发票开具金额为84.24万元</t>
  </si>
  <si>
    <t>忠县牧融生猪养殖家庭农场</t>
  </si>
  <si>
    <t>贷款合同金额为460万元，发票开具金额为489.88万元多。</t>
  </si>
  <si>
    <t>朗明华</t>
  </si>
  <si>
    <t>贷款合同金额为30万元，发票开具金额为60万元多。</t>
  </si>
  <si>
    <t>忠县必阳家庭农场</t>
  </si>
  <si>
    <t>贷款合同金额为110万元，发票开具金额为113.79万元多。</t>
  </si>
  <si>
    <t>重庆派森百橙汁有限公司</t>
  </si>
  <si>
    <t>贷款合同为2500万元，发票开具 金额为4169.2万元，已做高限额1578.947368补贴。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</si>
</sst>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b/>
      <sz val="9"/>
      <color rgb="FF00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7" borderId="13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29" fillId="28" borderId="14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29" borderId="15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0" fillId="29" borderId="14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13" borderId="12" applyNumberFormat="false" applyFont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176" fontId="5" fillId="0" borderId="0" xfId="0" applyNumberFormat="true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176" fontId="6" fillId="0" borderId="0" xfId="0" applyNumberFormat="true" applyFont="true" applyFill="true" applyAlignment="true">
      <alignment horizontal="center" vertical="center" wrapText="true"/>
    </xf>
    <xf numFmtId="176" fontId="6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/>
    </xf>
    <xf numFmtId="0" fontId="6" fillId="0" borderId="0" xfId="0" applyFont="true" applyFill="true" applyAlignment="true">
      <alignment horizontal="left" vertical="center" wrapText="true"/>
    </xf>
    <xf numFmtId="0" fontId="7" fillId="0" borderId="0" xfId="0" applyFont="true" applyFill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0" fontId="11" fillId="0" borderId="5" xfId="0" applyFont="true" applyFill="true" applyBorder="true" applyAlignment="true">
      <alignment horizontal="center" vertical="center" wrapText="true"/>
    </xf>
    <xf numFmtId="176" fontId="11" fillId="0" borderId="5" xfId="0" applyNumberFormat="true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vertical="center" wrapText="true"/>
    </xf>
    <xf numFmtId="176" fontId="13" fillId="0" borderId="5" xfId="0" applyNumberFormat="true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left" vertical="center" wrapText="true"/>
    </xf>
    <xf numFmtId="176" fontId="14" fillId="0" borderId="5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176" fontId="2" fillId="0" borderId="6" xfId="0" applyNumberFormat="true" applyFont="true" applyFill="true" applyBorder="true" applyAlignment="true">
      <alignment horizontal="center" vertical="center"/>
    </xf>
    <xf numFmtId="176" fontId="2" fillId="0" borderId="7" xfId="0" applyNumberFormat="true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176" fontId="3" fillId="0" borderId="5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justify" vertical="center" wrapText="true"/>
    </xf>
    <xf numFmtId="176" fontId="4" fillId="0" borderId="5" xfId="0" applyNumberFormat="true" applyFont="true" applyFill="true" applyBorder="true" applyAlignment="true">
      <alignment horizontal="center" vertical="center" wrapText="true"/>
    </xf>
    <xf numFmtId="176" fontId="4" fillId="0" borderId="5" xfId="0" applyNumberFormat="true" applyFont="true" applyFill="true" applyBorder="true" applyAlignment="true">
      <alignment horizontal="center" vertical="center"/>
    </xf>
    <xf numFmtId="176" fontId="4" fillId="0" borderId="5" xfId="0" applyNumberFormat="true" applyFont="true" applyFill="true" applyBorder="true" applyAlignment="true">
      <alignment vertical="center"/>
    </xf>
    <xf numFmtId="0" fontId="5" fillId="0" borderId="5" xfId="0" applyFont="true" applyFill="true" applyBorder="true" applyAlignment="true">
      <alignment horizontal="center" vertical="center" wrapText="true"/>
    </xf>
    <xf numFmtId="176" fontId="5" fillId="0" borderId="5" xfId="0" applyNumberFormat="true" applyFont="true" applyFill="true" applyBorder="true" applyAlignment="true">
      <alignment horizontal="center" vertical="center" wrapText="true"/>
    </xf>
    <xf numFmtId="176" fontId="5" fillId="0" borderId="5" xfId="0" applyNumberFormat="true" applyFont="true" applyFill="true" applyBorder="true" applyAlignment="true">
      <alignment vertical="center"/>
    </xf>
    <xf numFmtId="10" fontId="4" fillId="0" borderId="5" xfId="0" applyNumberFormat="true" applyFont="true" applyFill="true" applyBorder="true" applyAlignment="true">
      <alignment vertical="center"/>
    </xf>
    <xf numFmtId="10" fontId="5" fillId="0" borderId="5" xfId="0" applyNumberFormat="true" applyFont="true" applyFill="true" applyBorder="true" applyAlignment="true">
      <alignment horizontal="center" vertical="center"/>
    </xf>
    <xf numFmtId="176" fontId="5" fillId="0" borderId="5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left" vertical="center"/>
    </xf>
    <xf numFmtId="176" fontId="2" fillId="0" borderId="8" xfId="0" applyNumberFormat="true" applyFont="true" applyFill="true" applyBorder="true" applyAlignment="true">
      <alignment horizontal="left" vertical="center"/>
    </xf>
    <xf numFmtId="176" fontId="2" fillId="0" borderId="0" xfId="0" applyNumberFormat="true" applyFont="true" applyFill="true" applyAlignment="true">
      <alignment horizontal="center" vertical="center"/>
    </xf>
    <xf numFmtId="176" fontId="3" fillId="0" borderId="0" xfId="0" applyNumberFormat="true" applyFont="true" applyFill="true" applyAlignment="true">
      <alignment horizontal="center" vertical="center"/>
    </xf>
    <xf numFmtId="176" fontId="4" fillId="0" borderId="0" xfId="0" applyNumberFormat="true" applyFont="true" applyFill="true" applyAlignment="true">
      <alignment horizontal="center" vertical="center"/>
    </xf>
    <xf numFmtId="0" fontId="4" fillId="0" borderId="5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0"/>
  <sheetViews>
    <sheetView tabSelected="1" zoomScale="110" zoomScaleNormal="110" workbookViewId="0">
      <pane xSplit="2" ySplit="4" topLeftCell="D55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13.5"/>
  <cols>
    <col min="1" max="1" width="3.375" style="1" customWidth="true"/>
    <col min="2" max="2" width="15.375" style="5" customWidth="true"/>
    <col min="3" max="3" width="12.875" style="6" customWidth="true"/>
    <col min="4" max="4" width="12.125" style="7" customWidth="true"/>
    <col min="5" max="5" width="7.38333333333333" style="8" customWidth="true"/>
    <col min="6" max="6" width="9.625" style="9" customWidth="true"/>
    <col min="7" max="7" width="11.25" style="10" customWidth="true"/>
    <col min="8" max="8" width="12.1583333333333" style="11" customWidth="true"/>
    <col min="9" max="9" width="5.75" style="12" customWidth="true"/>
    <col min="10" max="10" width="10.225" style="12" customWidth="true"/>
    <col min="11" max="11" width="10.5666666666667" style="12" customWidth="true"/>
    <col min="12" max="12" width="8.175" style="12" customWidth="true"/>
    <col min="13" max="13" width="10.675" style="12" customWidth="true"/>
    <col min="14" max="14" width="45.625" style="13" customWidth="true"/>
    <col min="15" max="15" width="16.275" style="12"/>
    <col min="16" max="16" width="11.725" style="1"/>
    <col min="17" max="16384" width="9" style="1"/>
  </cols>
  <sheetData>
    <row r="1" ht="25" customHeight="true" spans="1:2">
      <c r="A1" s="14" t="s">
        <v>0</v>
      </c>
      <c r="B1" s="14"/>
    </row>
    <row r="2" s="1" customFormat="true" ht="42" customHeight="true" spans="1:1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3"/>
      <c r="O2" s="12"/>
    </row>
    <row r="3" s="2" customFormat="true" ht="28" customHeight="true" spans="1:15">
      <c r="A3" s="17" t="s">
        <v>2</v>
      </c>
      <c r="B3" s="18"/>
      <c r="C3" s="19"/>
      <c r="D3" s="20"/>
      <c r="E3" s="29" t="s">
        <v>3</v>
      </c>
      <c r="F3" s="30"/>
      <c r="G3" s="30"/>
      <c r="H3" s="30"/>
      <c r="I3" s="30"/>
      <c r="J3" s="30"/>
      <c r="K3" s="30"/>
      <c r="L3" s="30"/>
      <c r="M3" s="30"/>
      <c r="N3" s="44"/>
      <c r="O3" s="45"/>
    </row>
    <row r="4" s="3" customFormat="true" ht="73.5" spans="1:15">
      <c r="A4" s="21" t="s">
        <v>4</v>
      </c>
      <c r="B4" s="21" t="s">
        <v>5</v>
      </c>
      <c r="C4" s="22" t="s">
        <v>6</v>
      </c>
      <c r="D4" s="22" t="s">
        <v>7</v>
      </c>
      <c r="E4" s="31" t="s">
        <v>8</v>
      </c>
      <c r="F4" s="32" t="s">
        <v>9</v>
      </c>
      <c r="G4" s="32" t="s">
        <v>10</v>
      </c>
      <c r="H4" s="32" t="s">
        <v>11</v>
      </c>
      <c r="I4" s="31" t="s">
        <v>12</v>
      </c>
      <c r="J4" s="32" t="s">
        <v>13</v>
      </c>
      <c r="K4" s="32" t="s">
        <v>14</v>
      </c>
      <c r="L4" s="32" t="s">
        <v>15</v>
      </c>
      <c r="M4" s="32" t="s">
        <v>14</v>
      </c>
      <c r="N4" s="32" t="s">
        <v>16</v>
      </c>
      <c r="O4" s="46"/>
    </row>
    <row r="5" s="4" customFormat="true" ht="35" customHeight="true" spans="1:15">
      <c r="A5" s="23">
        <v>1</v>
      </c>
      <c r="B5" s="24" t="s">
        <v>17</v>
      </c>
      <c r="C5" s="25">
        <v>17600000</v>
      </c>
      <c r="D5" s="25">
        <v>812238.28</v>
      </c>
      <c r="E5" s="33" t="s">
        <v>18</v>
      </c>
      <c r="F5" s="34">
        <v>300000</v>
      </c>
      <c r="G5" s="35">
        <v>812238.28</v>
      </c>
      <c r="H5" s="36">
        <v>14368280.98</v>
      </c>
      <c r="I5" s="40">
        <v>0.038</v>
      </c>
      <c r="J5" s="36">
        <v>272997.33862</v>
      </c>
      <c r="K5" s="36">
        <v>272997</v>
      </c>
      <c r="L5" s="36">
        <v>6834</v>
      </c>
      <c r="M5" s="36">
        <v>266163</v>
      </c>
      <c r="N5" s="33" t="s">
        <v>19</v>
      </c>
      <c r="O5" s="47"/>
    </row>
    <row r="6" s="4" customFormat="true" ht="35" customHeight="true" spans="1:15">
      <c r="A6" s="23">
        <v>2</v>
      </c>
      <c r="B6" s="24" t="s">
        <v>20</v>
      </c>
      <c r="C6" s="25">
        <v>930000</v>
      </c>
      <c r="D6" s="25">
        <v>35468.87</v>
      </c>
      <c r="E6" s="33" t="s">
        <v>21</v>
      </c>
      <c r="F6" s="34">
        <v>200000</v>
      </c>
      <c r="G6" s="35">
        <v>32490.2</v>
      </c>
      <c r="H6" s="36">
        <v>930000</v>
      </c>
      <c r="I6" s="40">
        <v>0.038</v>
      </c>
      <c r="J6" s="36">
        <v>17670</v>
      </c>
      <c r="K6" s="36">
        <v>17670</v>
      </c>
      <c r="L6" s="36">
        <v>442</v>
      </c>
      <c r="M6" s="36">
        <v>17228</v>
      </c>
      <c r="N6" s="33" t="s">
        <v>22</v>
      </c>
      <c r="O6" s="47"/>
    </row>
    <row r="7" s="4" customFormat="true" ht="35" customHeight="true" spans="1:15">
      <c r="A7" s="23">
        <v>3</v>
      </c>
      <c r="B7" s="24" t="s">
        <v>23</v>
      </c>
      <c r="C7" s="25">
        <v>14900000</v>
      </c>
      <c r="D7" s="25">
        <v>717145.84</v>
      </c>
      <c r="E7" s="33" t="s">
        <v>24</v>
      </c>
      <c r="F7" s="34">
        <v>300000</v>
      </c>
      <c r="G7" s="35">
        <v>717145.84</v>
      </c>
      <c r="H7" s="36">
        <v>14900000</v>
      </c>
      <c r="I7" s="40">
        <v>0.038</v>
      </c>
      <c r="J7" s="36">
        <v>283100</v>
      </c>
      <c r="K7" s="36">
        <v>283100</v>
      </c>
      <c r="L7" s="36">
        <v>7087</v>
      </c>
      <c r="M7" s="36">
        <v>276013</v>
      </c>
      <c r="N7" s="33" t="s">
        <v>25</v>
      </c>
      <c r="O7" s="47"/>
    </row>
    <row r="8" s="4" customFormat="true" ht="35" customHeight="true" spans="1:15">
      <c r="A8" s="23">
        <v>4</v>
      </c>
      <c r="B8" s="24" t="s">
        <v>26</v>
      </c>
      <c r="C8" s="25">
        <v>6200000</v>
      </c>
      <c r="D8" s="25">
        <v>317050.01</v>
      </c>
      <c r="E8" s="33" t="s">
        <v>21</v>
      </c>
      <c r="F8" s="34">
        <v>200000</v>
      </c>
      <c r="G8" s="35">
        <v>317050.01</v>
      </c>
      <c r="H8" s="36">
        <v>6200000</v>
      </c>
      <c r="I8" s="40">
        <v>0.038</v>
      </c>
      <c r="J8" s="36">
        <v>117800</v>
      </c>
      <c r="K8" s="36">
        <v>117800</v>
      </c>
      <c r="L8" s="36">
        <v>2949</v>
      </c>
      <c r="M8" s="36">
        <v>114851</v>
      </c>
      <c r="N8" s="33" t="s">
        <v>27</v>
      </c>
      <c r="O8" s="47"/>
    </row>
    <row r="9" s="4" customFormat="true" ht="35" customHeight="true" spans="1:15">
      <c r="A9" s="23">
        <v>5</v>
      </c>
      <c r="B9" s="24" t="s">
        <v>28</v>
      </c>
      <c r="C9" s="25">
        <v>2100000</v>
      </c>
      <c r="D9" s="25">
        <v>54102.47</v>
      </c>
      <c r="E9" s="33" t="s">
        <v>24</v>
      </c>
      <c r="F9" s="34">
        <v>300000</v>
      </c>
      <c r="G9" s="35">
        <v>54102.47</v>
      </c>
      <c r="H9" s="36">
        <v>2100000</v>
      </c>
      <c r="I9" s="40">
        <v>0.038</v>
      </c>
      <c r="J9" s="36">
        <v>39900</v>
      </c>
      <c r="K9" s="36">
        <v>39900</v>
      </c>
      <c r="L9" s="36">
        <v>999</v>
      </c>
      <c r="M9" s="36">
        <v>38901</v>
      </c>
      <c r="N9" s="33" t="s">
        <v>29</v>
      </c>
      <c r="O9" s="47"/>
    </row>
    <row r="10" s="4" customFormat="true" ht="35" customHeight="true" spans="1:15">
      <c r="A10" s="23">
        <v>6</v>
      </c>
      <c r="B10" s="24" t="s">
        <v>30</v>
      </c>
      <c r="C10" s="25">
        <v>21000000</v>
      </c>
      <c r="D10" s="25">
        <v>820191.73</v>
      </c>
      <c r="E10" s="33" t="s">
        <v>31</v>
      </c>
      <c r="F10" s="34">
        <v>300000</v>
      </c>
      <c r="G10" s="35">
        <v>820191.73</v>
      </c>
      <c r="H10" s="36">
        <v>21000000</v>
      </c>
      <c r="I10" s="40">
        <v>0.038</v>
      </c>
      <c r="J10" s="36">
        <v>399000</v>
      </c>
      <c r="K10" s="36">
        <v>300000</v>
      </c>
      <c r="L10" s="36"/>
      <c r="M10" s="36">
        <v>300000</v>
      </c>
      <c r="N10" s="33" t="s">
        <v>32</v>
      </c>
      <c r="O10" s="47"/>
    </row>
    <row r="11" s="4" customFormat="true" ht="35" customHeight="true" spans="1:15">
      <c r="A11" s="23">
        <v>7</v>
      </c>
      <c r="B11" s="24" t="s">
        <v>33</v>
      </c>
      <c r="C11" s="25">
        <v>22800000</v>
      </c>
      <c r="D11" s="25">
        <v>1117565.5</v>
      </c>
      <c r="E11" s="33" t="s">
        <v>31</v>
      </c>
      <c r="F11" s="34">
        <v>300000</v>
      </c>
      <c r="G11" s="35">
        <v>1117565.5</v>
      </c>
      <c r="H11" s="36">
        <v>22800000</v>
      </c>
      <c r="I11" s="40">
        <v>0.038</v>
      </c>
      <c r="J11" s="36">
        <v>433200</v>
      </c>
      <c r="K11" s="36">
        <v>300000</v>
      </c>
      <c r="L11" s="36"/>
      <c r="M11" s="36">
        <v>300000</v>
      </c>
      <c r="N11" s="33" t="s">
        <v>34</v>
      </c>
      <c r="O11" s="47"/>
    </row>
    <row r="12" s="4" customFormat="true" ht="35" customHeight="true" spans="1:15">
      <c r="A12" s="23">
        <v>8</v>
      </c>
      <c r="B12" s="24" t="s">
        <v>35</v>
      </c>
      <c r="C12" s="25">
        <v>5000000</v>
      </c>
      <c r="D12" s="25">
        <v>240798.63</v>
      </c>
      <c r="E12" s="33" t="s">
        <v>36</v>
      </c>
      <c r="F12" s="34">
        <v>300000</v>
      </c>
      <c r="G12" s="35">
        <v>240798.63</v>
      </c>
      <c r="H12" s="36">
        <v>5000000</v>
      </c>
      <c r="I12" s="40">
        <v>0.038</v>
      </c>
      <c r="J12" s="36">
        <v>95000</v>
      </c>
      <c r="K12" s="36">
        <v>95000</v>
      </c>
      <c r="L12" s="36">
        <v>2378</v>
      </c>
      <c r="M12" s="36">
        <v>92622</v>
      </c>
      <c r="N12" s="33" t="s">
        <v>37</v>
      </c>
      <c r="O12" s="47"/>
    </row>
    <row r="13" s="4" customFormat="true" ht="35" customHeight="true" spans="1:15">
      <c r="A13" s="23">
        <v>9</v>
      </c>
      <c r="B13" s="24" t="s">
        <v>38</v>
      </c>
      <c r="C13" s="25">
        <v>13900000</v>
      </c>
      <c r="D13" s="25">
        <v>577867.26</v>
      </c>
      <c r="E13" s="33" t="s">
        <v>36</v>
      </c>
      <c r="F13" s="34">
        <v>300000</v>
      </c>
      <c r="G13" s="35">
        <v>541606.14</v>
      </c>
      <c r="H13" s="36">
        <v>13900000</v>
      </c>
      <c r="I13" s="40">
        <v>0.038</v>
      </c>
      <c r="J13" s="36">
        <v>264100</v>
      </c>
      <c r="K13" s="36">
        <v>264100</v>
      </c>
      <c r="L13" s="36">
        <v>6612</v>
      </c>
      <c r="M13" s="36">
        <v>257488</v>
      </c>
      <c r="N13" s="33" t="s">
        <v>39</v>
      </c>
      <c r="O13" s="47"/>
    </row>
    <row r="14" s="4" customFormat="true" ht="35" customHeight="true" spans="1:15">
      <c r="A14" s="23">
        <v>10</v>
      </c>
      <c r="B14" s="24" t="s">
        <v>40</v>
      </c>
      <c r="C14" s="25">
        <v>2000000</v>
      </c>
      <c r="D14" s="25">
        <v>114050.25</v>
      </c>
      <c r="E14" s="33" t="s">
        <v>21</v>
      </c>
      <c r="F14" s="34">
        <v>200000</v>
      </c>
      <c r="G14" s="35">
        <v>114050.25</v>
      </c>
      <c r="H14" s="36">
        <v>2000000</v>
      </c>
      <c r="I14" s="40">
        <v>0.038</v>
      </c>
      <c r="J14" s="36">
        <v>38000</v>
      </c>
      <c r="K14" s="36">
        <v>38000</v>
      </c>
      <c r="L14" s="36">
        <v>951</v>
      </c>
      <c r="M14" s="36">
        <v>37049</v>
      </c>
      <c r="N14" s="33" t="s">
        <v>41</v>
      </c>
      <c r="O14" s="47"/>
    </row>
    <row r="15" s="4" customFormat="true" ht="35" customHeight="true" spans="1:15">
      <c r="A15" s="23">
        <v>11</v>
      </c>
      <c r="B15" s="24" t="s">
        <v>42</v>
      </c>
      <c r="C15" s="25">
        <v>4600000</v>
      </c>
      <c r="D15" s="25">
        <v>185118.93</v>
      </c>
      <c r="E15" s="33" t="s">
        <v>24</v>
      </c>
      <c r="F15" s="34">
        <v>300000</v>
      </c>
      <c r="G15" s="35">
        <v>185618.93</v>
      </c>
      <c r="H15" s="36">
        <v>3534368.2</v>
      </c>
      <c r="I15" s="40">
        <v>0.038</v>
      </c>
      <c r="J15" s="36">
        <v>67152.9958</v>
      </c>
      <c r="K15" s="36">
        <v>67153</v>
      </c>
      <c r="L15" s="36">
        <v>1681</v>
      </c>
      <c r="M15" s="36">
        <v>65472</v>
      </c>
      <c r="N15" s="33" t="s">
        <v>43</v>
      </c>
      <c r="O15" s="47"/>
    </row>
    <row r="16" s="4" customFormat="true" ht="35" customHeight="true" spans="1:15">
      <c r="A16" s="23">
        <v>12</v>
      </c>
      <c r="B16" s="24" t="s">
        <v>44</v>
      </c>
      <c r="C16" s="25">
        <v>700000</v>
      </c>
      <c r="D16" s="25">
        <v>23377.07</v>
      </c>
      <c r="E16" s="33" t="s">
        <v>21</v>
      </c>
      <c r="F16" s="34">
        <v>200000</v>
      </c>
      <c r="G16" s="35">
        <v>23377.07</v>
      </c>
      <c r="H16" s="36">
        <v>700000</v>
      </c>
      <c r="I16" s="40">
        <v>0.038</v>
      </c>
      <c r="J16" s="36">
        <v>13300</v>
      </c>
      <c r="K16" s="36">
        <v>13300</v>
      </c>
      <c r="L16" s="36">
        <v>333</v>
      </c>
      <c r="M16" s="36">
        <v>12967</v>
      </c>
      <c r="N16" s="33" t="s">
        <v>45</v>
      </c>
      <c r="O16" s="47"/>
    </row>
    <row r="17" s="4" customFormat="true" ht="35" customHeight="true" spans="1:15">
      <c r="A17" s="23">
        <v>13</v>
      </c>
      <c r="B17" s="24" t="s">
        <v>46</v>
      </c>
      <c r="C17" s="25">
        <v>1200000</v>
      </c>
      <c r="D17" s="25">
        <v>63510</v>
      </c>
      <c r="E17" s="33" t="s">
        <v>21</v>
      </c>
      <c r="F17" s="34">
        <v>200000</v>
      </c>
      <c r="G17" s="35">
        <v>63510</v>
      </c>
      <c r="H17" s="36">
        <v>997100.31</v>
      </c>
      <c r="I17" s="40">
        <v>0.038</v>
      </c>
      <c r="J17" s="36">
        <v>18944.90589</v>
      </c>
      <c r="K17" s="36">
        <v>18945</v>
      </c>
      <c r="L17" s="36">
        <v>474</v>
      </c>
      <c r="M17" s="36">
        <v>18471</v>
      </c>
      <c r="N17" s="33" t="s">
        <v>47</v>
      </c>
      <c r="O17" s="47"/>
    </row>
    <row r="18" s="4" customFormat="true" ht="35" customHeight="true" spans="1:15">
      <c r="A18" s="23">
        <v>14</v>
      </c>
      <c r="B18" s="24" t="s">
        <v>48</v>
      </c>
      <c r="C18" s="25">
        <v>9100000</v>
      </c>
      <c r="D18" s="25">
        <v>276033.32</v>
      </c>
      <c r="E18" s="33" t="s">
        <v>21</v>
      </c>
      <c r="F18" s="34">
        <v>200000</v>
      </c>
      <c r="G18" s="35">
        <v>276033.32</v>
      </c>
      <c r="H18" s="36">
        <v>7264679.76</v>
      </c>
      <c r="I18" s="40">
        <v>0.038</v>
      </c>
      <c r="J18" s="36">
        <v>138028.91544</v>
      </c>
      <c r="K18" s="36">
        <v>138029</v>
      </c>
      <c r="L18" s="36">
        <v>3456</v>
      </c>
      <c r="M18" s="36">
        <v>134573</v>
      </c>
      <c r="N18" s="33" t="s">
        <v>49</v>
      </c>
      <c r="O18" s="47"/>
    </row>
    <row r="19" s="4" customFormat="true" ht="35" customHeight="true" spans="1:15">
      <c r="A19" s="23">
        <v>15</v>
      </c>
      <c r="B19" s="24" t="s">
        <v>50</v>
      </c>
      <c r="C19" s="25">
        <v>4300000</v>
      </c>
      <c r="D19" s="25">
        <v>260000.81</v>
      </c>
      <c r="E19" s="33" t="s">
        <v>24</v>
      </c>
      <c r="F19" s="34">
        <v>300000</v>
      </c>
      <c r="G19" s="35">
        <v>260000.81</v>
      </c>
      <c r="H19" s="36">
        <v>4300000</v>
      </c>
      <c r="I19" s="40">
        <v>0.038</v>
      </c>
      <c r="J19" s="36">
        <v>81700</v>
      </c>
      <c r="K19" s="36">
        <v>81700</v>
      </c>
      <c r="L19" s="36">
        <v>2045</v>
      </c>
      <c r="M19" s="36">
        <v>79655</v>
      </c>
      <c r="N19" s="33" t="s">
        <v>51</v>
      </c>
      <c r="O19" s="47"/>
    </row>
    <row r="20" s="4" customFormat="true" ht="35" customHeight="true" spans="1:15">
      <c r="A20" s="23">
        <v>16</v>
      </c>
      <c r="B20" s="24" t="s">
        <v>52</v>
      </c>
      <c r="C20" s="25">
        <v>2000000</v>
      </c>
      <c r="D20" s="25">
        <v>85565.69</v>
      </c>
      <c r="E20" s="33" t="s">
        <v>21</v>
      </c>
      <c r="F20" s="34">
        <v>200000</v>
      </c>
      <c r="G20" s="35">
        <v>85565.69</v>
      </c>
      <c r="H20" s="36">
        <v>569672</v>
      </c>
      <c r="I20" s="40">
        <v>0.038</v>
      </c>
      <c r="J20" s="36">
        <v>10823.768</v>
      </c>
      <c r="K20" s="36">
        <v>10824</v>
      </c>
      <c r="L20" s="36">
        <v>271</v>
      </c>
      <c r="M20" s="36">
        <v>10553</v>
      </c>
      <c r="N20" s="33" t="s">
        <v>53</v>
      </c>
      <c r="O20" s="47"/>
    </row>
    <row r="21" s="4" customFormat="true" ht="35" customHeight="true" spans="1:15">
      <c r="A21" s="23">
        <v>17</v>
      </c>
      <c r="B21" s="24" t="s">
        <v>54</v>
      </c>
      <c r="C21" s="25">
        <v>3600000</v>
      </c>
      <c r="D21" s="25">
        <v>182060.01</v>
      </c>
      <c r="E21" s="33" t="s">
        <v>21</v>
      </c>
      <c r="F21" s="34">
        <v>200000</v>
      </c>
      <c r="G21" s="35">
        <v>182060.01</v>
      </c>
      <c r="H21" s="36">
        <v>2395498.22</v>
      </c>
      <c r="I21" s="40">
        <v>0.038</v>
      </c>
      <c r="J21" s="36">
        <v>45514.46618</v>
      </c>
      <c r="K21" s="36">
        <v>45514</v>
      </c>
      <c r="L21" s="36">
        <v>1139</v>
      </c>
      <c r="M21" s="36">
        <v>44375</v>
      </c>
      <c r="N21" s="33" t="s">
        <v>55</v>
      </c>
      <c r="O21" s="47"/>
    </row>
    <row r="22" s="4" customFormat="true" ht="35" customHeight="true" spans="1:15">
      <c r="A22" s="23">
        <v>18</v>
      </c>
      <c r="B22" s="24" t="s">
        <v>56</v>
      </c>
      <c r="C22" s="25">
        <v>4500000</v>
      </c>
      <c r="D22" s="25">
        <v>213086.11</v>
      </c>
      <c r="E22" s="33" t="s">
        <v>21</v>
      </c>
      <c r="F22" s="34">
        <v>200000</v>
      </c>
      <c r="G22" s="35">
        <v>207150</v>
      </c>
      <c r="H22" s="36">
        <v>1290520</v>
      </c>
      <c r="I22" s="40">
        <v>0.038</v>
      </c>
      <c r="J22" s="36">
        <v>24519.88</v>
      </c>
      <c r="K22" s="36">
        <v>24520</v>
      </c>
      <c r="L22" s="36">
        <v>614</v>
      </c>
      <c r="M22" s="36">
        <v>23906</v>
      </c>
      <c r="N22" s="33" t="s">
        <v>57</v>
      </c>
      <c r="O22" s="47"/>
    </row>
    <row r="23" s="4" customFormat="true" ht="40" customHeight="true" spans="1:15">
      <c r="A23" s="23">
        <v>19</v>
      </c>
      <c r="B23" s="24" t="s">
        <v>58</v>
      </c>
      <c r="C23" s="25">
        <v>1000000</v>
      </c>
      <c r="D23" s="25">
        <v>52635</v>
      </c>
      <c r="E23" s="33" t="s">
        <v>21</v>
      </c>
      <c r="F23" s="34">
        <v>200000</v>
      </c>
      <c r="G23" s="35">
        <v>52925</v>
      </c>
      <c r="H23" s="36">
        <v>105714.69</v>
      </c>
      <c r="I23" s="40">
        <v>0.038</v>
      </c>
      <c r="J23" s="36">
        <v>2008.57911</v>
      </c>
      <c r="K23" s="36">
        <v>2009</v>
      </c>
      <c r="L23" s="36">
        <v>50</v>
      </c>
      <c r="M23" s="36">
        <v>1959</v>
      </c>
      <c r="N23" s="33" t="s">
        <v>59</v>
      </c>
      <c r="O23" s="47"/>
    </row>
    <row r="24" s="4" customFormat="true" ht="40" customHeight="true" spans="1:15">
      <c r="A24" s="23">
        <v>20</v>
      </c>
      <c r="B24" s="24" t="s">
        <v>60</v>
      </c>
      <c r="C24" s="25">
        <v>71800000</v>
      </c>
      <c r="D24" s="25">
        <v>2051722.08</v>
      </c>
      <c r="E24" s="33" t="s">
        <v>21</v>
      </c>
      <c r="F24" s="34">
        <v>200000</v>
      </c>
      <c r="G24" s="35">
        <v>2051708.08</v>
      </c>
      <c r="H24" s="36">
        <v>71800000</v>
      </c>
      <c r="I24" s="40">
        <v>0.038</v>
      </c>
      <c r="J24" s="36">
        <v>1364200</v>
      </c>
      <c r="K24" s="36">
        <v>200000</v>
      </c>
      <c r="L24" s="36"/>
      <c r="M24" s="36">
        <v>200000</v>
      </c>
      <c r="N24" s="33" t="s">
        <v>61</v>
      </c>
      <c r="O24" s="47"/>
    </row>
    <row r="25" s="4" customFormat="true" ht="35" customHeight="true" spans="1:15">
      <c r="A25" s="23">
        <v>21</v>
      </c>
      <c r="B25" s="24" t="s">
        <v>62</v>
      </c>
      <c r="C25" s="25">
        <v>800000</v>
      </c>
      <c r="D25" s="25">
        <v>31663.34</v>
      </c>
      <c r="E25" s="33" t="s">
        <v>21</v>
      </c>
      <c r="F25" s="34">
        <v>200000</v>
      </c>
      <c r="G25" s="35">
        <v>31663.34</v>
      </c>
      <c r="H25" s="36">
        <v>800000</v>
      </c>
      <c r="I25" s="40">
        <v>0.038</v>
      </c>
      <c r="J25" s="36">
        <v>15200</v>
      </c>
      <c r="K25" s="36">
        <v>15200</v>
      </c>
      <c r="L25" s="36">
        <v>381</v>
      </c>
      <c r="M25" s="36">
        <v>14819</v>
      </c>
      <c r="N25" s="33" t="s">
        <v>63</v>
      </c>
      <c r="O25" s="47"/>
    </row>
    <row r="26" s="4" customFormat="true" ht="35" customHeight="true" spans="1:15">
      <c r="A26" s="23">
        <v>22</v>
      </c>
      <c r="B26" s="24" t="s">
        <v>64</v>
      </c>
      <c r="C26" s="25">
        <v>3300000</v>
      </c>
      <c r="D26" s="25">
        <v>74863.67</v>
      </c>
      <c r="E26" s="33" t="s">
        <v>21</v>
      </c>
      <c r="F26" s="34">
        <v>200000</v>
      </c>
      <c r="G26" s="35">
        <v>74863.67</v>
      </c>
      <c r="H26" s="36">
        <v>3300000</v>
      </c>
      <c r="I26" s="40">
        <v>0.038</v>
      </c>
      <c r="J26" s="36">
        <v>62700</v>
      </c>
      <c r="K26" s="36">
        <v>62700</v>
      </c>
      <c r="L26" s="36">
        <v>1570</v>
      </c>
      <c r="M26" s="36">
        <v>61130</v>
      </c>
      <c r="N26" s="33" t="s">
        <v>65</v>
      </c>
      <c r="O26" s="47"/>
    </row>
    <row r="27" s="4" customFormat="true" ht="35" customHeight="true" spans="1:15">
      <c r="A27" s="23">
        <v>23</v>
      </c>
      <c r="B27" s="24" t="s">
        <v>66</v>
      </c>
      <c r="C27" s="25">
        <v>1950000</v>
      </c>
      <c r="D27" s="25">
        <v>66747.77</v>
      </c>
      <c r="E27" s="33" t="s">
        <v>21</v>
      </c>
      <c r="F27" s="34">
        <v>200000</v>
      </c>
      <c r="G27" s="35">
        <v>56285.77</v>
      </c>
      <c r="H27" s="36">
        <v>1950000</v>
      </c>
      <c r="I27" s="40">
        <v>0.038</v>
      </c>
      <c r="J27" s="36">
        <v>37050</v>
      </c>
      <c r="K27" s="36">
        <v>37050</v>
      </c>
      <c r="L27" s="36">
        <v>928</v>
      </c>
      <c r="M27" s="36">
        <v>36122</v>
      </c>
      <c r="N27" s="33" t="s">
        <v>67</v>
      </c>
      <c r="O27" s="47"/>
    </row>
    <row r="28" s="4" customFormat="true" ht="35" customHeight="true" spans="1:15">
      <c r="A28" s="23">
        <v>24</v>
      </c>
      <c r="B28" s="24" t="s">
        <v>68</v>
      </c>
      <c r="C28" s="25">
        <v>1250000</v>
      </c>
      <c r="D28" s="25">
        <v>39237.56</v>
      </c>
      <c r="E28" s="33" t="s">
        <v>21</v>
      </c>
      <c r="F28" s="34">
        <v>200000</v>
      </c>
      <c r="G28" s="35">
        <v>31794.34</v>
      </c>
      <c r="H28" s="36">
        <v>1250000</v>
      </c>
      <c r="I28" s="40">
        <v>0.038</v>
      </c>
      <c r="J28" s="36">
        <v>23750</v>
      </c>
      <c r="K28" s="36">
        <v>23750</v>
      </c>
      <c r="L28" s="36">
        <v>595</v>
      </c>
      <c r="M28" s="36">
        <v>23155</v>
      </c>
      <c r="N28" s="33" t="s">
        <v>69</v>
      </c>
      <c r="O28" s="47"/>
    </row>
    <row r="29" s="4" customFormat="true" ht="35" customHeight="true" spans="1:15">
      <c r="A29" s="23">
        <v>25</v>
      </c>
      <c r="B29" s="24" t="s">
        <v>70</v>
      </c>
      <c r="C29" s="25">
        <v>1800000</v>
      </c>
      <c r="D29" s="25">
        <v>53177.5</v>
      </c>
      <c r="E29" s="33" t="s">
        <v>21</v>
      </c>
      <c r="F29" s="34">
        <v>200000</v>
      </c>
      <c r="G29" s="35">
        <v>53177.5</v>
      </c>
      <c r="H29" s="36">
        <v>1800000</v>
      </c>
      <c r="I29" s="40">
        <v>0.038</v>
      </c>
      <c r="J29" s="36">
        <v>34200</v>
      </c>
      <c r="K29" s="36">
        <v>34200</v>
      </c>
      <c r="L29" s="36">
        <v>856</v>
      </c>
      <c r="M29" s="36">
        <v>33344</v>
      </c>
      <c r="N29" s="33" t="s">
        <v>71</v>
      </c>
      <c r="O29" s="47"/>
    </row>
    <row r="30" s="4" customFormat="true" ht="35" customHeight="true" spans="1:15">
      <c r="A30" s="23">
        <v>26</v>
      </c>
      <c r="B30" s="24" t="s">
        <v>72</v>
      </c>
      <c r="C30" s="25">
        <v>2700000</v>
      </c>
      <c r="D30" s="25">
        <v>121324.17</v>
      </c>
      <c r="E30" s="33" t="s">
        <v>21</v>
      </c>
      <c r="F30" s="34">
        <v>200000</v>
      </c>
      <c r="G30" s="35">
        <v>121324.17</v>
      </c>
      <c r="H30" s="36">
        <v>1740000</v>
      </c>
      <c r="I30" s="40">
        <v>0.038</v>
      </c>
      <c r="J30" s="36">
        <v>33060</v>
      </c>
      <c r="K30" s="36">
        <v>33060</v>
      </c>
      <c r="L30" s="36">
        <v>828</v>
      </c>
      <c r="M30" s="36">
        <v>32232</v>
      </c>
      <c r="N30" s="33" t="s">
        <v>73</v>
      </c>
      <c r="O30" s="47"/>
    </row>
    <row r="31" s="4" customFormat="true" ht="35" customHeight="true" spans="1:15">
      <c r="A31" s="23">
        <v>27</v>
      </c>
      <c r="B31" s="24" t="s">
        <v>74</v>
      </c>
      <c r="C31" s="25">
        <v>1800000</v>
      </c>
      <c r="D31" s="25">
        <v>99647.69</v>
      </c>
      <c r="E31" s="33" t="s">
        <v>21</v>
      </c>
      <c r="F31" s="34">
        <v>200000</v>
      </c>
      <c r="G31" s="35">
        <v>99647.69</v>
      </c>
      <c r="H31" s="36">
        <v>1441606</v>
      </c>
      <c r="I31" s="40">
        <v>0.038</v>
      </c>
      <c r="J31" s="36">
        <v>27390.514</v>
      </c>
      <c r="K31" s="36">
        <v>27391</v>
      </c>
      <c r="L31" s="36">
        <v>686</v>
      </c>
      <c r="M31" s="36">
        <v>26705</v>
      </c>
      <c r="N31" s="33" t="s">
        <v>75</v>
      </c>
      <c r="O31" s="47"/>
    </row>
    <row r="32" s="4" customFormat="true" ht="35" customHeight="true" spans="1:15">
      <c r="A32" s="23">
        <v>28</v>
      </c>
      <c r="B32" s="24" t="s">
        <v>76</v>
      </c>
      <c r="C32" s="25">
        <v>1280000</v>
      </c>
      <c r="D32" s="25">
        <v>38280.67</v>
      </c>
      <c r="E32" s="33" t="s">
        <v>21</v>
      </c>
      <c r="F32" s="34">
        <v>200000</v>
      </c>
      <c r="G32" s="35">
        <v>30838.04</v>
      </c>
      <c r="H32" s="36">
        <v>1280000</v>
      </c>
      <c r="I32" s="40">
        <v>0.038</v>
      </c>
      <c r="J32" s="36">
        <v>24320</v>
      </c>
      <c r="K32" s="36">
        <v>24320</v>
      </c>
      <c r="L32" s="36">
        <v>609</v>
      </c>
      <c r="M32" s="36">
        <v>23711</v>
      </c>
      <c r="N32" s="33" t="s">
        <v>77</v>
      </c>
      <c r="O32" s="47"/>
    </row>
    <row r="33" s="4" customFormat="true" ht="35" customHeight="true" spans="1:15">
      <c r="A33" s="23">
        <v>29</v>
      </c>
      <c r="B33" s="24" t="s">
        <v>78</v>
      </c>
      <c r="C33" s="25">
        <v>1200000</v>
      </c>
      <c r="D33" s="25">
        <v>37950.11</v>
      </c>
      <c r="E33" s="33" t="s">
        <v>21</v>
      </c>
      <c r="F33" s="34">
        <v>200000</v>
      </c>
      <c r="G33" s="35">
        <v>31105.67</v>
      </c>
      <c r="H33" s="36">
        <v>1200000</v>
      </c>
      <c r="I33" s="40">
        <v>0.038</v>
      </c>
      <c r="J33" s="36">
        <v>22800</v>
      </c>
      <c r="K33" s="36">
        <v>22800</v>
      </c>
      <c r="L33" s="36">
        <v>571</v>
      </c>
      <c r="M33" s="36">
        <v>22229</v>
      </c>
      <c r="N33" s="33" t="s">
        <v>79</v>
      </c>
      <c r="O33" s="47"/>
    </row>
    <row r="34" s="4" customFormat="true" ht="35" customHeight="true" spans="1:15">
      <c r="A34" s="23">
        <v>30</v>
      </c>
      <c r="B34" s="24" t="s">
        <v>80</v>
      </c>
      <c r="C34" s="25">
        <v>2400000</v>
      </c>
      <c r="D34" s="25">
        <v>132550.02</v>
      </c>
      <c r="E34" s="33" t="s">
        <v>21</v>
      </c>
      <c r="F34" s="34">
        <v>200000</v>
      </c>
      <c r="G34" s="35">
        <v>132550.02</v>
      </c>
      <c r="H34" s="36">
        <v>2400000</v>
      </c>
      <c r="I34" s="40">
        <v>0.038</v>
      </c>
      <c r="J34" s="36">
        <v>45600</v>
      </c>
      <c r="K34" s="36">
        <v>45600</v>
      </c>
      <c r="L34" s="36">
        <v>1142</v>
      </c>
      <c r="M34" s="36">
        <v>44458</v>
      </c>
      <c r="N34" s="33" t="s">
        <v>81</v>
      </c>
      <c r="O34" s="47"/>
    </row>
    <row r="35" s="4" customFormat="true" ht="35" customHeight="true" spans="1:15">
      <c r="A35" s="23">
        <v>31</v>
      </c>
      <c r="B35" s="24" t="s">
        <v>82</v>
      </c>
      <c r="C35" s="25">
        <v>2000000</v>
      </c>
      <c r="D35" s="25">
        <v>105850</v>
      </c>
      <c r="E35" s="33" t="s">
        <v>21</v>
      </c>
      <c r="F35" s="34">
        <v>200000</v>
      </c>
      <c r="G35" s="35">
        <v>105850</v>
      </c>
      <c r="H35" s="36">
        <v>1495320</v>
      </c>
      <c r="I35" s="40">
        <v>0.038</v>
      </c>
      <c r="J35" s="36">
        <v>28411.08</v>
      </c>
      <c r="K35" s="36">
        <v>28411</v>
      </c>
      <c r="L35" s="36">
        <v>711</v>
      </c>
      <c r="M35" s="36">
        <v>27700</v>
      </c>
      <c r="N35" s="33" t="s">
        <v>83</v>
      </c>
      <c r="O35" s="47"/>
    </row>
    <row r="36" s="4" customFormat="true" ht="35" customHeight="true" spans="1:15">
      <c r="A36" s="23">
        <v>32</v>
      </c>
      <c r="B36" s="24" t="s">
        <v>84</v>
      </c>
      <c r="C36" s="25">
        <v>19360000</v>
      </c>
      <c r="D36" s="25">
        <v>677076.92</v>
      </c>
      <c r="E36" s="33" t="s">
        <v>31</v>
      </c>
      <c r="F36" s="34">
        <v>300000</v>
      </c>
      <c r="G36" s="35">
        <v>677076.92</v>
      </c>
      <c r="H36" s="36">
        <v>18453280.52</v>
      </c>
      <c r="I36" s="40">
        <v>0.038</v>
      </c>
      <c r="J36" s="36">
        <v>350612.32988</v>
      </c>
      <c r="K36" s="36">
        <v>300000</v>
      </c>
      <c r="L36" s="36"/>
      <c r="M36" s="36">
        <v>300000</v>
      </c>
      <c r="N36" s="33" t="s">
        <v>85</v>
      </c>
      <c r="O36" s="47"/>
    </row>
    <row r="37" s="4" customFormat="true" ht="35" customHeight="true" spans="1:15">
      <c r="A37" s="23">
        <v>33</v>
      </c>
      <c r="B37" s="24" t="s">
        <v>86</v>
      </c>
      <c r="C37" s="25">
        <v>1600000</v>
      </c>
      <c r="D37" s="25">
        <v>60402.18</v>
      </c>
      <c r="E37" s="33" t="s">
        <v>21</v>
      </c>
      <c r="F37" s="34">
        <v>200000</v>
      </c>
      <c r="G37" s="35">
        <v>43119.97</v>
      </c>
      <c r="H37" s="36">
        <v>1200000</v>
      </c>
      <c r="I37" s="40">
        <v>0.038</v>
      </c>
      <c r="J37" s="36">
        <v>22800</v>
      </c>
      <c r="K37" s="36">
        <v>22800</v>
      </c>
      <c r="L37" s="36">
        <v>571</v>
      </c>
      <c r="M37" s="36">
        <v>22229</v>
      </c>
      <c r="N37" s="33" t="s">
        <v>87</v>
      </c>
      <c r="O37" s="47"/>
    </row>
    <row r="38" s="4" customFormat="true" ht="35" customHeight="true" spans="1:15">
      <c r="A38" s="23">
        <v>34</v>
      </c>
      <c r="B38" s="24" t="s">
        <v>88</v>
      </c>
      <c r="C38" s="25">
        <v>5700000</v>
      </c>
      <c r="D38" s="25">
        <v>142971.17</v>
      </c>
      <c r="E38" s="33" t="s">
        <v>24</v>
      </c>
      <c r="F38" s="34">
        <v>300000</v>
      </c>
      <c r="G38" s="35">
        <v>142971.17</v>
      </c>
      <c r="H38" s="36">
        <v>1359704</v>
      </c>
      <c r="I38" s="40">
        <v>0.038</v>
      </c>
      <c r="J38" s="36">
        <v>25834.376</v>
      </c>
      <c r="K38" s="36">
        <v>25834</v>
      </c>
      <c r="L38" s="36">
        <v>647</v>
      </c>
      <c r="M38" s="36">
        <v>25187</v>
      </c>
      <c r="N38" s="33" t="s">
        <v>89</v>
      </c>
      <c r="O38" s="47"/>
    </row>
    <row r="39" s="4" customFormat="true" ht="35" customHeight="true" spans="1:15">
      <c r="A39" s="23">
        <v>35</v>
      </c>
      <c r="B39" s="24" t="s">
        <v>90</v>
      </c>
      <c r="C39" s="25">
        <v>800000</v>
      </c>
      <c r="D39" s="25">
        <v>31227.78</v>
      </c>
      <c r="E39" s="33" t="s">
        <v>21</v>
      </c>
      <c r="F39" s="34">
        <v>200000</v>
      </c>
      <c r="G39" s="35">
        <v>31227.78</v>
      </c>
      <c r="H39" s="36">
        <v>800000</v>
      </c>
      <c r="I39" s="40">
        <v>0.038</v>
      </c>
      <c r="J39" s="36">
        <v>15200</v>
      </c>
      <c r="K39" s="36">
        <v>15200</v>
      </c>
      <c r="L39" s="36">
        <v>381</v>
      </c>
      <c r="M39" s="36">
        <v>14819</v>
      </c>
      <c r="N39" s="33" t="s">
        <v>91</v>
      </c>
      <c r="O39" s="47"/>
    </row>
    <row r="40" s="4" customFormat="true" ht="35" customHeight="true" spans="1:15">
      <c r="A40" s="23">
        <v>36</v>
      </c>
      <c r="B40" s="24" t="s">
        <v>92</v>
      </c>
      <c r="C40" s="25">
        <v>14000000</v>
      </c>
      <c r="D40" s="25">
        <v>895809</v>
      </c>
      <c r="E40" s="33" t="s">
        <v>31</v>
      </c>
      <c r="F40" s="34">
        <v>300000</v>
      </c>
      <c r="G40" s="35">
        <v>911983.92</v>
      </c>
      <c r="H40" s="36">
        <v>14000000</v>
      </c>
      <c r="I40" s="40">
        <v>0.038</v>
      </c>
      <c r="J40" s="36">
        <v>266000</v>
      </c>
      <c r="K40" s="36">
        <v>266000</v>
      </c>
      <c r="L40" s="36">
        <v>6659</v>
      </c>
      <c r="M40" s="36">
        <v>259341</v>
      </c>
      <c r="N40" s="33" t="s">
        <v>93</v>
      </c>
      <c r="O40" s="47"/>
    </row>
    <row r="41" s="4" customFormat="true" ht="35" customHeight="true" spans="1:15">
      <c r="A41" s="23">
        <v>37</v>
      </c>
      <c r="B41" s="24" t="s">
        <v>94</v>
      </c>
      <c r="C41" s="25">
        <v>2680000</v>
      </c>
      <c r="D41" s="25">
        <v>129146.66</v>
      </c>
      <c r="E41" s="33" t="s">
        <v>21</v>
      </c>
      <c r="F41" s="34">
        <v>200000</v>
      </c>
      <c r="G41" s="35">
        <v>115494.53</v>
      </c>
      <c r="H41" s="36">
        <v>2577997.77</v>
      </c>
      <c r="I41" s="40">
        <v>0.038</v>
      </c>
      <c r="J41" s="36">
        <v>48981.95763</v>
      </c>
      <c r="K41" s="36">
        <v>48982</v>
      </c>
      <c r="L41" s="36">
        <v>1226</v>
      </c>
      <c r="M41" s="36">
        <v>47756</v>
      </c>
      <c r="N41" s="33" t="s">
        <v>95</v>
      </c>
      <c r="O41" s="47"/>
    </row>
    <row r="42" s="4" customFormat="true" ht="35" customHeight="true" spans="1:15">
      <c r="A42" s="23">
        <v>38</v>
      </c>
      <c r="B42" s="24" t="s">
        <v>96</v>
      </c>
      <c r="C42" s="25">
        <v>2000000</v>
      </c>
      <c r="D42" s="25">
        <v>48552.8</v>
      </c>
      <c r="E42" s="33" t="s">
        <v>21</v>
      </c>
      <c r="F42" s="34">
        <v>200000</v>
      </c>
      <c r="G42" s="35">
        <v>48552.8</v>
      </c>
      <c r="H42" s="36">
        <v>2000000</v>
      </c>
      <c r="I42" s="40">
        <v>0.038</v>
      </c>
      <c r="J42" s="36">
        <v>38000</v>
      </c>
      <c r="K42" s="36">
        <v>38000</v>
      </c>
      <c r="L42" s="36">
        <v>951</v>
      </c>
      <c r="M42" s="36">
        <v>37049</v>
      </c>
      <c r="N42" s="33" t="s">
        <v>97</v>
      </c>
      <c r="O42" s="47"/>
    </row>
    <row r="43" s="4" customFormat="true" ht="35" customHeight="true" spans="1:15">
      <c r="A43" s="23">
        <v>39</v>
      </c>
      <c r="B43" s="24" t="s">
        <v>98</v>
      </c>
      <c r="C43" s="25">
        <v>2350000</v>
      </c>
      <c r="D43" s="25">
        <v>65323.17</v>
      </c>
      <c r="E43" s="33" t="s">
        <v>21</v>
      </c>
      <c r="F43" s="34">
        <v>200000</v>
      </c>
      <c r="G43" s="35">
        <v>65323.17</v>
      </c>
      <c r="H43" s="36">
        <v>2084571.22</v>
      </c>
      <c r="I43" s="40">
        <v>0.038</v>
      </c>
      <c r="J43" s="36">
        <v>39606.85318</v>
      </c>
      <c r="K43" s="36">
        <v>39607</v>
      </c>
      <c r="L43" s="36">
        <v>992</v>
      </c>
      <c r="M43" s="36">
        <v>38615</v>
      </c>
      <c r="N43" s="33" t="s">
        <v>99</v>
      </c>
      <c r="O43" s="47"/>
    </row>
    <row r="44" s="4" customFormat="true" ht="35" customHeight="true" spans="1:15">
      <c r="A44" s="23">
        <v>40</v>
      </c>
      <c r="B44" s="24" t="s">
        <v>100</v>
      </c>
      <c r="C44" s="25">
        <v>500000</v>
      </c>
      <c r="D44" s="25">
        <v>9743.16</v>
      </c>
      <c r="E44" s="33" t="s">
        <v>21</v>
      </c>
      <c r="F44" s="34">
        <v>200000</v>
      </c>
      <c r="G44" s="35">
        <v>9627.18</v>
      </c>
      <c r="H44" s="36">
        <v>500000</v>
      </c>
      <c r="I44" s="40">
        <v>0.038</v>
      </c>
      <c r="J44" s="36">
        <v>9500</v>
      </c>
      <c r="K44" s="36">
        <v>9500</v>
      </c>
      <c r="L44" s="36">
        <v>238</v>
      </c>
      <c r="M44" s="36">
        <v>9262</v>
      </c>
      <c r="N44" s="33" t="s">
        <v>101</v>
      </c>
      <c r="O44" s="47"/>
    </row>
    <row r="45" s="4" customFormat="true" ht="35" customHeight="true" spans="1:15">
      <c r="A45" s="23">
        <v>41</v>
      </c>
      <c r="B45" s="24" t="s">
        <v>102</v>
      </c>
      <c r="C45" s="25">
        <v>2600000</v>
      </c>
      <c r="D45" s="25">
        <v>53465</v>
      </c>
      <c r="E45" s="33" t="s">
        <v>21</v>
      </c>
      <c r="F45" s="34">
        <v>200000</v>
      </c>
      <c r="G45" s="35">
        <v>73798.31</v>
      </c>
      <c r="H45" s="36">
        <v>2234027</v>
      </c>
      <c r="I45" s="40">
        <v>0.038</v>
      </c>
      <c r="J45" s="36">
        <v>42446.513</v>
      </c>
      <c r="K45" s="36">
        <v>42447</v>
      </c>
      <c r="L45" s="36">
        <v>1062</v>
      </c>
      <c r="M45" s="36">
        <v>41385</v>
      </c>
      <c r="N45" s="33" t="s">
        <v>103</v>
      </c>
      <c r="O45" s="47"/>
    </row>
    <row r="46" s="4" customFormat="true" ht="35" customHeight="true" spans="1:15">
      <c r="A46" s="23">
        <v>42</v>
      </c>
      <c r="B46" s="24" t="s">
        <v>104</v>
      </c>
      <c r="C46" s="25">
        <v>2000000</v>
      </c>
      <c r="D46" s="25">
        <v>105850</v>
      </c>
      <c r="E46" s="33" t="s">
        <v>21</v>
      </c>
      <c r="F46" s="34">
        <v>200000</v>
      </c>
      <c r="G46" s="35">
        <v>105850</v>
      </c>
      <c r="H46" s="36">
        <v>2000000</v>
      </c>
      <c r="I46" s="40">
        <v>0.038</v>
      </c>
      <c r="J46" s="36">
        <v>38000</v>
      </c>
      <c r="K46" s="36">
        <v>38000</v>
      </c>
      <c r="L46" s="36">
        <v>950</v>
      </c>
      <c r="M46" s="36">
        <v>37050</v>
      </c>
      <c r="N46" s="33" t="s">
        <v>105</v>
      </c>
      <c r="O46" s="47"/>
    </row>
    <row r="47" s="4" customFormat="true" ht="35" customHeight="true" spans="1:15">
      <c r="A47" s="23">
        <v>43</v>
      </c>
      <c r="B47" s="24" t="s">
        <v>106</v>
      </c>
      <c r="C47" s="25">
        <v>1600000</v>
      </c>
      <c r="D47" s="25">
        <v>61588.36</v>
      </c>
      <c r="E47" s="33" t="s">
        <v>21</v>
      </c>
      <c r="F47" s="34">
        <v>200000</v>
      </c>
      <c r="G47" s="35">
        <v>61243.6</v>
      </c>
      <c r="H47" s="36">
        <v>1600000</v>
      </c>
      <c r="I47" s="40">
        <v>0.038</v>
      </c>
      <c r="J47" s="36">
        <v>30400</v>
      </c>
      <c r="K47" s="36">
        <v>30400</v>
      </c>
      <c r="L47" s="36">
        <v>761</v>
      </c>
      <c r="M47" s="36">
        <v>29639</v>
      </c>
      <c r="N47" s="33" t="s">
        <v>107</v>
      </c>
      <c r="O47" s="47"/>
    </row>
    <row r="48" s="4" customFormat="true" ht="35" customHeight="true" spans="1:15">
      <c r="A48" s="23">
        <v>44</v>
      </c>
      <c r="B48" s="24" t="s">
        <v>108</v>
      </c>
      <c r="C48" s="25">
        <v>250000</v>
      </c>
      <c r="D48" s="25">
        <v>10718.75</v>
      </c>
      <c r="E48" s="33" t="s">
        <v>21</v>
      </c>
      <c r="F48" s="34">
        <v>200000</v>
      </c>
      <c r="G48" s="35">
        <v>10218.75</v>
      </c>
      <c r="H48" s="36">
        <v>250000</v>
      </c>
      <c r="I48" s="40">
        <v>0.038</v>
      </c>
      <c r="J48" s="36">
        <v>4750</v>
      </c>
      <c r="K48" s="36">
        <v>4750</v>
      </c>
      <c r="L48" s="36">
        <v>119</v>
      </c>
      <c r="M48" s="36">
        <v>4631</v>
      </c>
      <c r="N48" s="33" t="s">
        <v>109</v>
      </c>
      <c r="O48" s="47"/>
    </row>
    <row r="49" s="4" customFormat="true" ht="35" customHeight="true" spans="1:15">
      <c r="A49" s="23">
        <v>45</v>
      </c>
      <c r="B49" s="24" t="s">
        <v>110</v>
      </c>
      <c r="C49" s="25">
        <v>700000</v>
      </c>
      <c r="D49" s="25">
        <v>37047.5</v>
      </c>
      <c r="E49" s="33" t="s">
        <v>21</v>
      </c>
      <c r="F49" s="34">
        <v>200000</v>
      </c>
      <c r="G49" s="35">
        <v>37047.5</v>
      </c>
      <c r="H49" s="36">
        <v>700000</v>
      </c>
      <c r="I49" s="40">
        <v>0.038</v>
      </c>
      <c r="J49" s="36">
        <v>13300</v>
      </c>
      <c r="K49" s="36">
        <v>13300</v>
      </c>
      <c r="L49" s="36">
        <v>333</v>
      </c>
      <c r="M49" s="36">
        <v>12967</v>
      </c>
      <c r="N49" s="33" t="s">
        <v>111</v>
      </c>
      <c r="O49" s="47"/>
    </row>
    <row r="50" s="4" customFormat="true" ht="35" customHeight="true" spans="1:15">
      <c r="A50" s="23">
        <v>46</v>
      </c>
      <c r="B50" s="24" t="s">
        <v>112</v>
      </c>
      <c r="C50" s="25">
        <v>600000</v>
      </c>
      <c r="D50" s="25">
        <v>27148.31</v>
      </c>
      <c r="E50" s="33" t="s">
        <v>21</v>
      </c>
      <c r="F50" s="34">
        <v>200000</v>
      </c>
      <c r="G50" s="35">
        <v>27148.31</v>
      </c>
      <c r="H50" s="36">
        <v>600000</v>
      </c>
      <c r="I50" s="40">
        <v>0.038</v>
      </c>
      <c r="J50" s="36">
        <v>11400</v>
      </c>
      <c r="K50" s="36">
        <v>11400</v>
      </c>
      <c r="L50" s="36">
        <v>285</v>
      </c>
      <c r="M50" s="36">
        <v>11115</v>
      </c>
      <c r="N50" s="33" t="s">
        <v>113</v>
      </c>
      <c r="O50" s="47"/>
    </row>
    <row r="51" s="4" customFormat="true" ht="35" customHeight="true" spans="1:15">
      <c r="A51" s="23">
        <v>47</v>
      </c>
      <c r="B51" s="24" t="s">
        <v>114</v>
      </c>
      <c r="C51" s="25">
        <v>800000</v>
      </c>
      <c r="D51" s="25">
        <v>36555.52</v>
      </c>
      <c r="E51" s="33" t="s">
        <v>21</v>
      </c>
      <c r="F51" s="34">
        <v>200000</v>
      </c>
      <c r="G51" s="35">
        <v>22555.53</v>
      </c>
      <c r="H51" s="36">
        <v>800000</v>
      </c>
      <c r="I51" s="40">
        <v>0.038</v>
      </c>
      <c r="J51" s="36">
        <v>15200</v>
      </c>
      <c r="K51" s="36">
        <v>15200</v>
      </c>
      <c r="L51" s="36">
        <v>381</v>
      </c>
      <c r="M51" s="36">
        <v>14819</v>
      </c>
      <c r="N51" s="33" t="s">
        <v>115</v>
      </c>
      <c r="O51" s="47"/>
    </row>
    <row r="52" s="4" customFormat="true" ht="35" customHeight="true" spans="1:15">
      <c r="A52" s="23">
        <v>48</v>
      </c>
      <c r="B52" s="24" t="s">
        <v>116</v>
      </c>
      <c r="C52" s="25">
        <v>1900000</v>
      </c>
      <c r="D52" s="25">
        <v>44439.72</v>
      </c>
      <c r="E52" s="33" t="s">
        <v>21</v>
      </c>
      <c r="F52" s="34">
        <v>200000</v>
      </c>
      <c r="G52" s="35">
        <v>44439.72</v>
      </c>
      <c r="H52" s="36">
        <v>1636800</v>
      </c>
      <c r="I52" s="40">
        <v>0.038</v>
      </c>
      <c r="J52" s="36">
        <v>31099.2</v>
      </c>
      <c r="K52" s="36">
        <v>31099</v>
      </c>
      <c r="L52" s="36">
        <v>779</v>
      </c>
      <c r="M52" s="36">
        <v>30320</v>
      </c>
      <c r="N52" s="33" t="s">
        <v>117</v>
      </c>
      <c r="O52" s="47"/>
    </row>
    <row r="53" s="4" customFormat="true" ht="35" customHeight="true" spans="1:15">
      <c r="A53" s="23">
        <v>49</v>
      </c>
      <c r="B53" s="24" t="s">
        <v>118</v>
      </c>
      <c r="C53" s="25">
        <v>800000</v>
      </c>
      <c r="D53" s="25">
        <v>36180.16</v>
      </c>
      <c r="E53" s="33" t="s">
        <v>21</v>
      </c>
      <c r="F53" s="34">
        <v>200000</v>
      </c>
      <c r="G53" s="35">
        <v>29736.42</v>
      </c>
      <c r="H53" s="36">
        <v>800000</v>
      </c>
      <c r="I53" s="40">
        <v>0.038</v>
      </c>
      <c r="J53" s="36">
        <v>15200</v>
      </c>
      <c r="K53" s="36">
        <v>15200</v>
      </c>
      <c r="L53" s="36">
        <v>381</v>
      </c>
      <c r="M53" s="36">
        <v>14819</v>
      </c>
      <c r="N53" s="33" t="s">
        <v>119</v>
      </c>
      <c r="O53" s="47"/>
    </row>
    <row r="54" s="4" customFormat="true" ht="35" customHeight="true" spans="1:15">
      <c r="A54" s="23">
        <v>50</v>
      </c>
      <c r="B54" s="24" t="s">
        <v>120</v>
      </c>
      <c r="C54" s="25">
        <v>4600000</v>
      </c>
      <c r="D54" s="25">
        <v>184988.22</v>
      </c>
      <c r="E54" s="33" t="s">
        <v>21</v>
      </c>
      <c r="F54" s="34">
        <v>200000</v>
      </c>
      <c r="G54" s="35">
        <v>79527.23</v>
      </c>
      <c r="H54" s="36">
        <v>4600000</v>
      </c>
      <c r="I54" s="40">
        <v>0.038</v>
      </c>
      <c r="J54" s="36">
        <v>87400</v>
      </c>
      <c r="K54" s="36">
        <v>87400</v>
      </c>
      <c r="L54" s="36">
        <v>2188</v>
      </c>
      <c r="M54" s="36">
        <v>85212</v>
      </c>
      <c r="N54" s="33" t="s">
        <v>121</v>
      </c>
      <c r="O54" s="47"/>
    </row>
    <row r="55" s="4" customFormat="true" ht="35" customHeight="true" spans="1:15">
      <c r="A55" s="23">
        <v>51</v>
      </c>
      <c r="B55" s="24" t="s">
        <v>122</v>
      </c>
      <c r="C55" s="25">
        <v>300000</v>
      </c>
      <c r="D55" s="25">
        <v>15925</v>
      </c>
      <c r="E55" s="33" t="s">
        <v>21</v>
      </c>
      <c r="F55" s="34">
        <v>200000</v>
      </c>
      <c r="G55" s="35">
        <v>9362.5</v>
      </c>
      <c r="H55" s="36">
        <v>300000</v>
      </c>
      <c r="I55" s="40">
        <v>0.038</v>
      </c>
      <c r="J55" s="36">
        <v>5700</v>
      </c>
      <c r="K55" s="36">
        <v>5700</v>
      </c>
      <c r="L55" s="36">
        <v>142</v>
      </c>
      <c r="M55" s="36">
        <v>5558</v>
      </c>
      <c r="N55" s="33" t="s">
        <v>123</v>
      </c>
      <c r="O55" s="47"/>
    </row>
    <row r="56" s="4" customFormat="true" ht="35" customHeight="true" spans="1:15">
      <c r="A56" s="23">
        <v>52</v>
      </c>
      <c r="B56" s="24" t="s">
        <v>124</v>
      </c>
      <c r="C56" s="25">
        <v>1100000</v>
      </c>
      <c r="D56" s="25">
        <v>46062.5</v>
      </c>
      <c r="E56" s="33" t="s">
        <v>21</v>
      </c>
      <c r="F56" s="34">
        <v>200000</v>
      </c>
      <c r="G56" s="35">
        <v>46062.5</v>
      </c>
      <c r="H56" s="36">
        <v>1100000</v>
      </c>
      <c r="I56" s="40">
        <v>0.038</v>
      </c>
      <c r="J56" s="36">
        <v>20900</v>
      </c>
      <c r="K56" s="36">
        <v>20900</v>
      </c>
      <c r="L56" s="36">
        <v>524</v>
      </c>
      <c r="M56" s="36">
        <v>20376</v>
      </c>
      <c r="N56" s="33" t="s">
        <v>125</v>
      </c>
      <c r="O56" s="47"/>
    </row>
    <row r="57" s="4" customFormat="true" ht="35" customHeight="true" spans="1:15">
      <c r="A57" s="23">
        <v>53</v>
      </c>
      <c r="B57" s="24" t="s">
        <v>126</v>
      </c>
      <c r="C57" s="25">
        <v>25000000</v>
      </c>
      <c r="D57" s="25">
        <v>951949.44</v>
      </c>
      <c r="E57" s="33" t="s">
        <v>31</v>
      </c>
      <c r="F57" s="34">
        <v>300000</v>
      </c>
      <c r="G57" s="35">
        <v>951944.44</v>
      </c>
      <c r="H57" s="36">
        <v>25000000</v>
      </c>
      <c r="I57" s="40">
        <v>0.038</v>
      </c>
      <c r="J57" s="36">
        <v>475000</v>
      </c>
      <c r="K57" s="36">
        <v>300000</v>
      </c>
      <c r="L57" s="36"/>
      <c r="M57" s="36">
        <v>300000</v>
      </c>
      <c r="N57" s="33" t="s">
        <v>127</v>
      </c>
      <c r="O57" s="47"/>
    </row>
    <row r="58" s="4" customFormat="true" ht="35" customHeight="true" spans="1:15">
      <c r="A58" s="23"/>
      <c r="B58" s="26"/>
      <c r="C58" s="25">
        <f>SUM(C5:C57)</f>
        <v>320950000</v>
      </c>
      <c r="D58" s="27">
        <f>SUM(D5:D57)</f>
        <v>12673051.68</v>
      </c>
      <c r="E58" s="37"/>
      <c r="F58" s="38"/>
      <c r="G58" s="39">
        <f>SUM(G5:G57)</f>
        <v>12468600.42</v>
      </c>
      <c r="H58" s="39">
        <v>299409140.67</v>
      </c>
      <c r="I58" s="41"/>
      <c r="J58" s="42">
        <v>5688773.67273</v>
      </c>
      <c r="K58" s="42">
        <v>4066762</v>
      </c>
      <c r="L58" s="42">
        <v>66762</v>
      </c>
      <c r="M58" s="39">
        <v>4000000</v>
      </c>
      <c r="N58" s="48"/>
      <c r="O58" s="47"/>
    </row>
    <row r="59" s="1" customFormat="true" spans="2:15">
      <c r="B59" s="5"/>
      <c r="C59" s="28"/>
      <c r="D59" s="5"/>
      <c r="E59" s="8"/>
      <c r="F59" s="9"/>
      <c r="G59" s="10"/>
      <c r="H59" s="11"/>
      <c r="I59" s="12"/>
      <c r="J59" s="12"/>
      <c r="K59" s="12"/>
      <c r="L59" s="12"/>
      <c r="M59" s="12"/>
      <c r="N59" s="13"/>
      <c r="O59" s="12"/>
    </row>
    <row r="60" s="1" customFormat="true" spans="2:15">
      <c r="B60" s="5"/>
      <c r="C60" s="28"/>
      <c r="D60" s="5"/>
      <c r="E60" s="8"/>
      <c r="F60" s="9"/>
      <c r="G60" s="10"/>
      <c r="H60" s="11"/>
      <c r="I60" s="12"/>
      <c r="J60" s="12"/>
      <c r="K60" s="12"/>
      <c r="L60" s="12"/>
      <c r="M60" s="12"/>
      <c r="N60" s="13"/>
      <c r="O60" s="12"/>
    </row>
  </sheetData>
  <mergeCells count="6">
    <mergeCell ref="A1:B1"/>
    <mergeCell ref="A2:N2"/>
    <mergeCell ref="A3:D3"/>
    <mergeCell ref="E3:N3"/>
    <mergeCell ref="B59:D59"/>
    <mergeCell ref="B60:D60"/>
  </mergeCells>
  <pageMargins left="0" right="0" top="0" bottom="0" header="0.5" footer="0.5"/>
  <pageSetup paperSize="9" scale="84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B-289</dc:creator>
  <cp:lastModifiedBy>user</cp:lastModifiedBy>
  <dcterms:created xsi:type="dcterms:W3CDTF">2022-11-02T15:51:00Z</dcterms:created>
  <dcterms:modified xsi:type="dcterms:W3CDTF">2023-03-16T04:38:35Z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F180D557C6774454B3F8C6083F3CC503</vt:lpwstr>
  </property>
  <property fmtid="{D5CDD505-2E9C-101B-9397-08002B2CF9AE}" pid="3" name="KSOProductBuildVer">
    <vt:lpwstr>2052-11.8.2.10125</vt:lpwstr>
  </property>
</Properties>
</file>