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Print_Area" localSheetId="0">Sheet1!$A$1:$H$35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<sst xmlns="http://schemas.openxmlformats.org/spreadsheetml/2006/main" count="43" uniqueCount="43">
  <si>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2023年中央自然灾害救灾资金预算分配表</t>
  </si>
  <si>
    <t>单位：元、人</t>
  </si>
  <si>
    <t>乡镇（街道）</t>
  </si>
  <si>
    <t>忠财建（2023）35号</t>
  </si>
  <si>
    <t>忠财建（2023）67号</t>
  </si>
  <si>
    <t>备注</t>
  </si>
  <si>
    <t>小计</t>
  </si>
  <si>
    <t>其中：        倒房重建</t>
  </si>
  <si>
    <t>其中：    应急救助</t>
  </si>
  <si>
    <t>其中：      冬春救助</t>
  </si>
  <si>
    <t>冬春救助</t>
  </si>
  <si>
    <t>序号</t>
  </si>
  <si>
    <t>合计</t>
  </si>
  <si>
    <t>忠州街道</t>
  </si>
  <si>
    <t>白公街道</t>
  </si>
  <si>
    <t>新生街道</t>
  </si>
  <si>
    <t>乌杨街道</t>
  </si>
  <si>
    <t>任家镇</t>
  </si>
  <si>
    <t>善广乡</t>
  </si>
  <si>
    <t>洋渡镇</t>
  </si>
  <si>
    <t>石子乡</t>
  </si>
  <si>
    <t>东溪镇</t>
  </si>
  <si>
    <t>复兴镇</t>
  </si>
  <si>
    <t>磨子乡</t>
  </si>
  <si>
    <t>石宝镇</t>
  </si>
  <si>
    <t>涂井乡</t>
  </si>
  <si>
    <t xml:space="preserve"> </t>
  </si>
  <si>
    <t>汝溪镇</t>
  </si>
  <si>
    <t>野鹤镇</t>
  </si>
  <si>
    <t>金声乡</t>
  </si>
  <si>
    <t>官坝镇</t>
  </si>
  <si>
    <t>石黄镇</t>
  </si>
  <si>
    <t>兴峰乡</t>
  </si>
  <si>
    <t>马灌镇</t>
  </si>
  <si>
    <t>金鸡镇</t>
  </si>
  <si>
    <t>新立镇</t>
  </si>
  <si>
    <t>双桂镇</t>
  </si>
  <si>
    <t>拔山镇</t>
  </si>
  <si>
    <t>花桥镇</t>
  </si>
  <si>
    <t>永丰镇</t>
  </si>
  <si>
    <t>三汇镇</t>
  </si>
  <si>
    <t>白石镇</t>
  </si>
  <si>
    <t>黄金镇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</si>
</sst>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_GBK"/>
      <charset val="134"/>
    </font>
    <font>
      <sz val="18"/>
      <color rgb="FF000000"/>
      <name val="方正小标宋_GBK"/>
      <charset val="134"/>
    </font>
    <font>
      <sz val="18"/>
      <color indexed="8"/>
      <name val="方正小标宋_GBK"/>
      <charset val="134"/>
    </font>
    <font>
      <sz val="12"/>
      <color indexed="8"/>
      <name val="方正小标宋_GBK"/>
      <charset val="134"/>
    </font>
    <font>
      <b/>
      <sz val="10"/>
      <color indexed="8"/>
      <name val="方正黑体_GBK"/>
      <charset val="134"/>
    </font>
    <font>
      <sz val="10"/>
      <name val="方正黑体_GBK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4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view="pageBreakPreview" zoomScaleNormal="100" workbookViewId="0">
      <selection activeCell="A1" sqref="A1:H1"/>
    </sheetView>
  </sheetViews>
  <sheetFormatPr defaultColWidth="9" defaultRowHeight="13.5"/>
  <cols>
    <col min="1" max="1" width="3.55833333333333" style="2" customWidth="1"/>
    <col min="2" max="2" width="8.5" style="3" customWidth="1"/>
    <col min="3" max="3" width="8.125" style="4" customWidth="1"/>
    <col min="4" max="4" width="8.5" style="4" customWidth="1"/>
    <col min="5" max="5" width="7.875" style="4" customWidth="1"/>
    <col min="6" max="6" width="8.875" style="4" customWidth="1"/>
    <col min="7" max="7" width="17.375" style="2" customWidth="1"/>
    <col min="8" max="8" width="12.875" customWidth="1"/>
  </cols>
  <sheetData>
    <row r="1" ht="27" spans="1:8">
      <c r="A1" s="5" t="s">
        <v>0</v>
      </c>
      <c r="B1" s="5"/>
      <c r="C1" s="5"/>
      <c r="D1" s="5"/>
      <c r="E1" s="5"/>
      <c r="F1" s="5"/>
      <c r="G1" s="5"/>
      <c r="H1" s="5"/>
    </row>
    <row r="2" ht="19" customHeight="1" spans="1:8">
      <c r="A2" s="6"/>
      <c r="B2" s="7"/>
      <c r="C2" s="8"/>
      <c r="D2" s="7"/>
      <c r="E2" s="7"/>
      <c r="F2" s="7"/>
      <c r="H2" t="s">
        <v>1</v>
      </c>
    </row>
    <row r="3" ht="24" customHeight="1" spans="1:8">
      <c r="A3" s="9" t="s">
        <v>2</v>
      </c>
      <c r="B3" s="10"/>
      <c r="C3" s="11" t="s">
        <v>3</v>
      </c>
      <c r="D3" s="11"/>
      <c r="E3" s="11"/>
      <c r="F3" s="12"/>
      <c r="G3" s="13" t="s">
        <v>4</v>
      </c>
      <c r="H3" s="14" t="s">
        <v>5</v>
      </c>
    </row>
    <row r="4" ht="30" customHeight="1" spans="1:8">
      <c r="A4" s="15"/>
      <c r="B4" s="16"/>
      <c r="C4" s="17" t="s">
        <v>6</v>
      </c>
      <c r="D4" s="18" t="s">
        <v>7</v>
      </c>
      <c r="E4" s="18" t="s">
        <v>8</v>
      </c>
      <c r="F4" s="18" t="s">
        <v>9</v>
      </c>
      <c r="G4" s="13" t="s">
        <v>10</v>
      </c>
      <c r="H4" s="14"/>
    </row>
    <row r="5" ht="19" customHeight="1" spans="1:8">
      <c r="A5" s="15"/>
      <c r="B5" s="16"/>
      <c r="C5" s="19"/>
      <c r="D5" s="20"/>
      <c r="E5" s="20"/>
      <c r="F5" s="20"/>
      <c r="G5" s="13"/>
      <c r="H5" s="14"/>
    </row>
    <row r="6" ht="19" customHeight="1" spans="1:8">
      <c r="A6" s="21" t="s">
        <v>11</v>
      </c>
      <c r="B6" s="22" t="s">
        <v>12</v>
      </c>
      <c r="C6" s="23">
        <f>SUM(C7:C35)</f>
        <v>1330000</v>
      </c>
      <c r="D6" s="24">
        <f>SUM(D7:D35)</f>
        <v>265800</v>
      </c>
      <c r="E6" s="24">
        <f>SUM(E7:E35)</f>
        <v>36600</v>
      </c>
      <c r="F6" s="25">
        <f>SUM(F7:F35)</f>
        <v>1027600</v>
      </c>
      <c r="G6" s="14">
        <v>10780000</v>
      </c>
      <c r="H6" s="26"/>
    </row>
    <row r="7" ht="19" customHeight="1" spans="1:8">
      <c r="A7" s="21">
        <v>1</v>
      </c>
      <c r="B7" s="22" t="s">
        <v>13</v>
      </c>
      <c r="C7" s="25">
        <v>150000</v>
      </c>
      <c r="D7" s="25">
        <v>64000</v>
      </c>
      <c r="E7" s="25">
        <v>36600</v>
      </c>
      <c r="F7" s="25">
        <f t="shared" ref="F7:F35" si="0">C7-D7-E7</f>
        <v>49400</v>
      </c>
      <c r="G7" s="14">
        <v>108595</v>
      </c>
      <c r="H7" s="26"/>
    </row>
    <row r="8" ht="19" customHeight="1" spans="1:12">
      <c r="A8" s="21">
        <v>2</v>
      </c>
      <c r="B8" s="22" t="s">
        <v>14</v>
      </c>
      <c r="C8" s="25">
        <v>50000</v>
      </c>
      <c r="D8" s="25">
        <v>0</v>
      </c>
      <c r="E8" s="25">
        <v>0</v>
      </c>
      <c r="F8" s="25">
        <f t="shared" si="0"/>
        <v>50000</v>
      </c>
      <c r="G8" s="14">
        <v>87580</v>
      </c>
      <c r="H8" s="26"/>
      <c r="L8" s="2"/>
    </row>
    <row r="9" ht="19" customHeight="1" spans="1:8">
      <c r="A9" s="21">
        <v>3</v>
      </c>
      <c r="B9" s="22" t="s">
        <v>15</v>
      </c>
      <c r="C9" s="25">
        <v>50000</v>
      </c>
      <c r="D9" s="25">
        <v>4000</v>
      </c>
      <c r="E9" s="25">
        <v>0</v>
      </c>
      <c r="F9" s="25">
        <f t="shared" si="0"/>
        <v>46000</v>
      </c>
      <c r="G9" s="14">
        <v>235860</v>
      </c>
      <c r="H9" s="26"/>
    </row>
    <row r="10" s="1" customFormat="1" ht="19" customHeight="1" spans="1:8">
      <c r="A10" s="25">
        <v>4</v>
      </c>
      <c r="B10" s="22" t="s">
        <v>16</v>
      </c>
      <c r="C10" s="25">
        <v>50000</v>
      </c>
      <c r="D10" s="25">
        <v>2000</v>
      </c>
      <c r="E10" s="25">
        <v>0</v>
      </c>
      <c r="F10" s="25">
        <f t="shared" si="0"/>
        <v>48000</v>
      </c>
      <c r="G10" s="27">
        <v>163420</v>
      </c>
      <c r="H10" s="28"/>
    </row>
    <row r="11" ht="19" customHeight="1" spans="1:8">
      <c r="A11" s="21">
        <v>5</v>
      </c>
      <c r="B11" s="22" t="s">
        <v>17</v>
      </c>
      <c r="C11" s="25">
        <v>40000</v>
      </c>
      <c r="D11" s="25">
        <v>3000</v>
      </c>
      <c r="E11" s="25">
        <v>0</v>
      </c>
      <c r="F11" s="25">
        <f t="shared" si="0"/>
        <v>37000</v>
      </c>
      <c r="G11" s="14">
        <v>352825</v>
      </c>
      <c r="H11" s="26"/>
    </row>
    <row r="12" ht="19" customHeight="1" spans="1:8">
      <c r="A12" s="21">
        <v>6</v>
      </c>
      <c r="B12" s="22" t="s">
        <v>18</v>
      </c>
      <c r="C12" s="25">
        <v>30000</v>
      </c>
      <c r="D12" s="25">
        <v>0</v>
      </c>
      <c r="E12" s="25">
        <v>0</v>
      </c>
      <c r="F12" s="25">
        <f t="shared" si="0"/>
        <v>30000</v>
      </c>
      <c r="G12" s="14">
        <v>374020</v>
      </c>
      <c r="H12" s="26"/>
    </row>
    <row r="13" ht="19" customHeight="1" spans="1:8">
      <c r="A13" s="21">
        <v>7</v>
      </c>
      <c r="B13" s="22" t="s">
        <v>19</v>
      </c>
      <c r="C13" s="25">
        <v>40000</v>
      </c>
      <c r="D13" s="25">
        <v>0</v>
      </c>
      <c r="E13" s="25">
        <v>0</v>
      </c>
      <c r="F13" s="25">
        <f t="shared" si="0"/>
        <v>40000</v>
      </c>
      <c r="G13" s="14">
        <v>714510</v>
      </c>
      <c r="H13" s="26"/>
    </row>
    <row r="14" ht="19" customHeight="1" spans="1:8">
      <c r="A14" s="21">
        <v>8</v>
      </c>
      <c r="B14" s="22" t="s">
        <v>20</v>
      </c>
      <c r="C14" s="25">
        <v>30000</v>
      </c>
      <c r="D14" s="25">
        <v>0</v>
      </c>
      <c r="E14" s="25">
        <v>0</v>
      </c>
      <c r="F14" s="25">
        <f t="shared" si="0"/>
        <v>30000</v>
      </c>
      <c r="G14" s="14">
        <v>259080</v>
      </c>
      <c r="H14" s="26"/>
    </row>
    <row r="15" ht="19" customHeight="1" spans="1:8">
      <c r="A15" s="21">
        <v>9</v>
      </c>
      <c r="B15" s="22" t="s">
        <v>21</v>
      </c>
      <c r="C15" s="25">
        <v>50000</v>
      </c>
      <c r="D15" s="25">
        <v>0</v>
      </c>
      <c r="E15" s="25">
        <v>0</v>
      </c>
      <c r="F15" s="25">
        <f t="shared" si="0"/>
        <v>50000</v>
      </c>
      <c r="G15" s="14">
        <v>363460</v>
      </c>
      <c r="H15" s="26"/>
    </row>
    <row r="16" ht="19" customHeight="1" spans="1:8">
      <c r="A16" s="21">
        <v>10</v>
      </c>
      <c r="B16" s="22" t="s">
        <v>22</v>
      </c>
      <c r="C16" s="25">
        <v>40000</v>
      </c>
      <c r="D16" s="25">
        <v>0</v>
      </c>
      <c r="E16" s="25">
        <v>0</v>
      </c>
      <c r="F16" s="25">
        <f t="shared" si="0"/>
        <v>40000</v>
      </c>
      <c r="G16" s="14">
        <v>423410</v>
      </c>
      <c r="H16" s="26"/>
    </row>
    <row r="17" ht="19" customHeight="1" spans="1:8">
      <c r="A17" s="21">
        <v>11</v>
      </c>
      <c r="B17" s="22" t="s">
        <v>23</v>
      </c>
      <c r="C17" s="25">
        <v>30000</v>
      </c>
      <c r="D17" s="25">
        <v>1000</v>
      </c>
      <c r="E17" s="25">
        <v>0</v>
      </c>
      <c r="F17" s="25">
        <f t="shared" si="0"/>
        <v>29000</v>
      </c>
      <c r="G17" s="14">
        <v>437735</v>
      </c>
      <c r="H17" s="26"/>
    </row>
    <row r="18" ht="19" customHeight="1" spans="1:8">
      <c r="A18" s="21">
        <v>12</v>
      </c>
      <c r="B18" s="22" t="s">
        <v>24</v>
      </c>
      <c r="C18" s="25">
        <v>50000</v>
      </c>
      <c r="D18" s="25">
        <v>28000</v>
      </c>
      <c r="E18" s="25">
        <v>0</v>
      </c>
      <c r="F18" s="25">
        <f t="shared" si="0"/>
        <v>22000</v>
      </c>
      <c r="G18" s="14">
        <v>207645</v>
      </c>
      <c r="H18" s="26"/>
    </row>
    <row r="19" ht="19" customHeight="1" spans="1:9">
      <c r="A19" s="21">
        <v>13</v>
      </c>
      <c r="B19" s="22" t="s">
        <v>25</v>
      </c>
      <c r="C19" s="25">
        <v>30000</v>
      </c>
      <c r="D19" s="25">
        <v>23000</v>
      </c>
      <c r="E19" s="25">
        <v>0</v>
      </c>
      <c r="F19" s="25">
        <f t="shared" si="0"/>
        <v>7000</v>
      </c>
      <c r="G19" s="14">
        <v>245355</v>
      </c>
      <c r="H19" s="26"/>
      <c r="I19" t="s">
        <v>26</v>
      </c>
    </row>
    <row r="20" ht="19" customHeight="1" spans="1:8">
      <c r="A20" s="21">
        <v>14</v>
      </c>
      <c r="B20" s="22" t="s">
        <v>27</v>
      </c>
      <c r="C20" s="25">
        <v>50000</v>
      </c>
      <c r="D20" s="25">
        <v>26000</v>
      </c>
      <c r="E20" s="25">
        <v>0</v>
      </c>
      <c r="F20" s="25">
        <f t="shared" si="0"/>
        <v>24000</v>
      </c>
      <c r="G20" s="14">
        <v>369900</v>
      </c>
      <c r="H20" s="26"/>
    </row>
    <row r="21" ht="19" customHeight="1" spans="1:8">
      <c r="A21" s="21">
        <v>15</v>
      </c>
      <c r="B21" s="22" t="s">
        <v>28</v>
      </c>
      <c r="C21" s="25">
        <v>40000</v>
      </c>
      <c r="D21" s="25">
        <v>20000</v>
      </c>
      <c r="E21" s="25">
        <v>0</v>
      </c>
      <c r="F21" s="25">
        <f t="shared" si="0"/>
        <v>20000</v>
      </c>
      <c r="G21" s="14">
        <v>733340</v>
      </c>
      <c r="H21" s="26"/>
    </row>
    <row r="22" ht="19" customHeight="1" spans="1:8">
      <c r="A22" s="21">
        <v>16</v>
      </c>
      <c r="B22" s="22" t="s">
        <v>29</v>
      </c>
      <c r="C22" s="25">
        <v>30000</v>
      </c>
      <c r="D22" s="25">
        <v>1800</v>
      </c>
      <c r="E22" s="25">
        <v>0</v>
      </c>
      <c r="F22" s="25">
        <f t="shared" si="0"/>
        <v>28200</v>
      </c>
      <c r="G22" s="14">
        <v>173670</v>
      </c>
      <c r="H22" s="26"/>
    </row>
    <row r="23" ht="19" customHeight="1" spans="1:8">
      <c r="A23" s="21">
        <v>17</v>
      </c>
      <c r="B23" s="22" t="s">
        <v>30</v>
      </c>
      <c r="C23" s="25">
        <v>50000</v>
      </c>
      <c r="D23" s="25">
        <v>25000</v>
      </c>
      <c r="E23" s="25">
        <v>0</v>
      </c>
      <c r="F23" s="25">
        <f t="shared" si="0"/>
        <v>25000</v>
      </c>
      <c r="G23" s="14">
        <v>500895</v>
      </c>
      <c r="H23" s="26"/>
    </row>
    <row r="24" ht="19" customHeight="1" spans="1:8">
      <c r="A24" s="21">
        <v>18</v>
      </c>
      <c r="B24" s="22" t="s">
        <v>31</v>
      </c>
      <c r="C24" s="25">
        <v>40000</v>
      </c>
      <c r="D24" s="25">
        <v>0</v>
      </c>
      <c r="E24" s="25">
        <v>0</v>
      </c>
      <c r="F24" s="25">
        <f t="shared" si="0"/>
        <v>40000</v>
      </c>
      <c r="G24" s="14">
        <v>119615</v>
      </c>
      <c r="H24" s="26"/>
    </row>
    <row r="25" ht="19" customHeight="1" spans="1:8">
      <c r="A25" s="21">
        <v>19</v>
      </c>
      <c r="B25" s="22" t="s">
        <v>32</v>
      </c>
      <c r="C25" s="25">
        <v>30000</v>
      </c>
      <c r="D25" s="25">
        <v>2000</v>
      </c>
      <c r="E25" s="25">
        <v>0</v>
      </c>
      <c r="F25" s="25">
        <f t="shared" si="0"/>
        <v>28000</v>
      </c>
      <c r="G25" s="14">
        <v>325055</v>
      </c>
      <c r="H25" s="26"/>
    </row>
    <row r="26" ht="19" customHeight="1" spans="1:8">
      <c r="A26" s="21">
        <v>20</v>
      </c>
      <c r="B26" s="22" t="s">
        <v>33</v>
      </c>
      <c r="C26" s="25">
        <v>50000</v>
      </c>
      <c r="D26" s="25">
        <v>46000</v>
      </c>
      <c r="E26" s="25">
        <v>0</v>
      </c>
      <c r="F26" s="25">
        <f t="shared" si="0"/>
        <v>4000</v>
      </c>
      <c r="G26" s="14">
        <v>844685</v>
      </c>
      <c r="H26" s="26"/>
    </row>
    <row r="27" ht="19" customHeight="1" spans="1:8">
      <c r="A27" s="21">
        <v>21</v>
      </c>
      <c r="B27" s="22" t="s">
        <v>34</v>
      </c>
      <c r="C27" s="25">
        <v>40000</v>
      </c>
      <c r="D27" s="25">
        <v>3000</v>
      </c>
      <c r="E27" s="25">
        <v>0</v>
      </c>
      <c r="F27" s="25">
        <f t="shared" si="0"/>
        <v>37000</v>
      </c>
      <c r="G27" s="14">
        <v>341955</v>
      </c>
      <c r="H27" s="26"/>
    </row>
    <row r="28" ht="19" customHeight="1" spans="1:8">
      <c r="A28" s="21">
        <v>22</v>
      </c>
      <c r="B28" s="22" t="s">
        <v>35</v>
      </c>
      <c r="C28" s="25">
        <v>50000</v>
      </c>
      <c r="D28" s="25">
        <v>6000</v>
      </c>
      <c r="E28" s="25">
        <v>0</v>
      </c>
      <c r="F28" s="25">
        <f t="shared" si="0"/>
        <v>44000</v>
      </c>
      <c r="G28" s="14">
        <v>156210</v>
      </c>
      <c r="H28" s="26"/>
    </row>
    <row r="29" ht="19" customHeight="1" spans="1:8">
      <c r="A29" s="21">
        <v>23</v>
      </c>
      <c r="B29" s="22" t="s">
        <v>36</v>
      </c>
      <c r="C29" s="25">
        <v>40000</v>
      </c>
      <c r="D29" s="25">
        <v>0</v>
      </c>
      <c r="E29" s="25">
        <v>0</v>
      </c>
      <c r="F29" s="25">
        <f t="shared" si="0"/>
        <v>40000</v>
      </c>
      <c r="G29" s="14">
        <v>380550</v>
      </c>
      <c r="H29" s="26"/>
    </row>
    <row r="30" ht="19" customHeight="1" spans="1:8">
      <c r="A30" s="21">
        <v>24</v>
      </c>
      <c r="B30" s="22" t="s">
        <v>37</v>
      </c>
      <c r="C30" s="25">
        <v>50000</v>
      </c>
      <c r="D30" s="25">
        <v>0</v>
      </c>
      <c r="E30" s="25">
        <v>0</v>
      </c>
      <c r="F30" s="25">
        <f t="shared" si="0"/>
        <v>50000</v>
      </c>
      <c r="G30" s="14">
        <v>81070</v>
      </c>
      <c r="H30" s="26"/>
    </row>
    <row r="31" ht="19" customHeight="1" spans="1:8">
      <c r="A31" s="21">
        <v>25</v>
      </c>
      <c r="B31" s="22" t="s">
        <v>38</v>
      </c>
      <c r="C31" s="25">
        <v>40000</v>
      </c>
      <c r="D31" s="25">
        <v>0</v>
      </c>
      <c r="E31" s="25">
        <v>0</v>
      </c>
      <c r="F31" s="25">
        <f t="shared" si="0"/>
        <v>40000</v>
      </c>
      <c r="G31" s="14">
        <v>160260</v>
      </c>
      <c r="H31" s="26"/>
    </row>
    <row r="32" ht="19" customHeight="1" spans="1:8">
      <c r="A32" s="21">
        <v>26</v>
      </c>
      <c r="B32" s="22" t="s">
        <v>39</v>
      </c>
      <c r="C32" s="25">
        <v>40000</v>
      </c>
      <c r="D32" s="25">
        <v>0</v>
      </c>
      <c r="E32" s="25">
        <v>0</v>
      </c>
      <c r="F32" s="25">
        <f t="shared" si="0"/>
        <v>40000</v>
      </c>
      <c r="G32" s="14">
        <v>613075</v>
      </c>
      <c r="H32" s="26"/>
    </row>
    <row r="33" s="1" customFormat="1" ht="19" customHeight="1" spans="1:8">
      <c r="A33" s="25">
        <v>27</v>
      </c>
      <c r="B33" s="22" t="s">
        <v>40</v>
      </c>
      <c r="C33" s="25">
        <v>50000</v>
      </c>
      <c r="D33" s="25">
        <v>8000</v>
      </c>
      <c r="E33" s="25">
        <v>0</v>
      </c>
      <c r="F33" s="25">
        <f t="shared" si="0"/>
        <v>42000</v>
      </c>
      <c r="G33" s="27">
        <v>642855</v>
      </c>
      <c r="H33" s="28"/>
    </row>
    <row r="34" ht="19" customHeight="1" spans="1:8">
      <c r="A34" s="21">
        <v>28</v>
      </c>
      <c r="B34" s="22" t="s">
        <v>41</v>
      </c>
      <c r="C34" s="25">
        <v>50000</v>
      </c>
      <c r="D34" s="25">
        <v>3000</v>
      </c>
      <c r="E34" s="25">
        <v>0</v>
      </c>
      <c r="F34" s="25">
        <f t="shared" si="0"/>
        <v>47000</v>
      </c>
      <c r="G34" s="14">
        <v>595685</v>
      </c>
      <c r="H34" s="26"/>
    </row>
    <row r="35" ht="19" customHeight="1" spans="1:8">
      <c r="A35" s="21">
        <v>29</v>
      </c>
      <c r="B35" s="22" t="s">
        <v>42</v>
      </c>
      <c r="C35" s="25">
        <v>40000</v>
      </c>
      <c r="D35" s="25">
        <v>0</v>
      </c>
      <c r="E35" s="25">
        <v>0</v>
      </c>
      <c r="F35" s="25">
        <f t="shared" si="0"/>
        <v>40000</v>
      </c>
      <c r="G35" s="14">
        <v>767685</v>
      </c>
      <c r="H35" s="26"/>
    </row>
  </sheetData>
  <mergeCells count="9">
    <mergeCell ref="A1:H1"/>
    <mergeCell ref="C3:F3"/>
    <mergeCell ref="C4:C5"/>
    <mergeCell ref="D4:D5"/>
    <mergeCell ref="E4:E5"/>
    <mergeCell ref="F4:F5"/>
    <mergeCell ref="G4:G5"/>
    <mergeCell ref="H3:H5"/>
    <mergeCell ref="A3:B5"/>
  </mergeCells>
  <pageMargins left="0.354166666666667" right="0.118055555555556" top="0.747916666666667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2023-10-06T02:56:00Z</dcterms:created>
  <dcterms:modified xsi:type="dcterms:W3CDTF">2024-04-18T02:18:26Z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0DF8F5CF7C2E43A8A535829C6ED4122E_12</vt:lpwstr>
  </property>
  <property fmtid="{D5CDD505-2E9C-101B-9397-08002B2CF9AE}" pid="3" name="KSOProductBuildVer">
    <vt:lpwstr>2052-12.1.0.16412</vt:lpwstr>
  </property>
</Properties>
</file>