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7"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政府性基金预算支出表'!$A$1:$E$11</definedName>
    <definedName name="_xlnm.Print_Area" localSheetId="6">'6 部门收支总表'!$A$1:$D$28</definedName>
    <definedName name="_xlnm.Print_Area" localSheetId="7">'7 部门收入总表'!$A$1:$L$31</definedName>
    <definedName name="_xlnm.Print_Area" localSheetId="8">'8 部门支出总表'!$A$1:$H$30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<sst xmlns="http://schemas.openxmlformats.org/spreadsheetml/2006/main" count="1895" uniqueCount="668">
  <si>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</si>
  <si>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</si>
  <si>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</si>
  <si>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</si>
  <si>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</si>
  <si>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</si>
  <si>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</si>
  <si>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</si>
  <si>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</si>
  <si>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</si>
  <si>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</si>
  <si>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</si>
  <si>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</si>
  <si>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</si>
  <si>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</si>
  <si>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</si>
  <si>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</si>
  <si>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</si>
  <si>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</si>
  <si>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</si>
  <si>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</si>
  <si>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</si>
  <si>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</si>
  <si>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</si>
  <si>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</si>
  <si>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</si>
  <si>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</si>
  <si>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</si>
  <si>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</si>
  <si>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</si>
  <si>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</si>
  <si>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</si>
  <si>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</si>
  <si>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</si>
  <si>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</si>
  <si>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</si>
  <si>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</si>
  <si>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</si>
  <si>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</si>
  <si>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</si>
  <si>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</si>
  <si>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</si>
  <si>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</si>
  <si>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</si>
  <si>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</si>
  <si>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</si>
  <si>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</si>
  <si>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</si>
  <si>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</si>
  <si>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</si>
  <si>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</si>
  <si>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</si>
  <si>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</si>
  <si>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</si>
  <si>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</si>
  <si>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</si>
  <si>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</si>
  <si>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</si>
  <si>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</si>
  <si>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</si>
  <si>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</si>
  <si>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</si>
  <si>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</si>
  <si>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</si>
  <si>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</si>
  <si>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</si>
  <si>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</si>
  <si>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</si>
  <si>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</si>
  <si>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</si>
  <si>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</si>
  <si>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</si>
  <si>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</si>
  <si>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</si>
  <si>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</si>
  <si>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</si>
  <si>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</si>
  <si>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</si>
  <si>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</si>
  <si>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</si>
  <si>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</si>
  <si>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</si>
  <si>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</si>
  <si>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</si>
  <si>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</si>
  <si>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</si>
  <si>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</si>
  <si>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</si>
  <si>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</si>
  <si>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</si>
  <si>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</si>
  <si>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</si>
  <si>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</si>
  <si>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</si>
  <si>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</si>
  <si>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</si>
  <si>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</si>
  <si>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</si>
  <si>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</si>
  <si>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</si>
  <si>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</si>
  <si>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</si>
  <si>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</si>
  <si>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</si>
  <si>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</si>
  <si>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</si>
  <si>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</si>
  <si>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</si>
  <si>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</si>
  <si>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</si>
  <si>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</si>
  <si>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</si>
  <si>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</si>
  <si>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</si>
  <si>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</si>
  <si>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</si>
  <si>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</si>
  <si>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</si>
  <si>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</si>
  <si>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</si>
  <si>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</si>
  <si>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</si>
  <si>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</si>
  <si>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</si>
  <si>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</si>
  <si>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</si>
  <si>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</si>
  <si>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</si>
  <si>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</si>
  <si>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</si>
  <si>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</si>
  <si>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</si>
  <si>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</si>
  <si>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</si>
  <si>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</si>
  <si>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</si>
  <si>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</si>
  <si>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</si>
  <si>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</si>
  <si>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</si>
  <si>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</si>
  <si>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</si>
  <si>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</si>
  <si>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</si>
  <si>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</si>
  <si>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</si>
  <si>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</si>
  <si>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</si>
  <si>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</si>
  <si>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</si>
  <si>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</si>
  <si>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</si>
  <si>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</si>
  <si>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</si>
  <si>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</si>
  <si>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</si>
  <si>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</si>
  <si>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</si>
  <si>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</si>
  <si>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</si>
  <si>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</si>
  <si>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</si>
  <si>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</si>
  <si>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</si>
  <si>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</si>
  <si>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</si>
  <si>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</si>
  <si>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</si>
  <si>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</si>
  <si>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</si>
  <si>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</si>
  <si>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</si>
  <si>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</si>
  <si>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</si>
  <si>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</si>
  <si>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</si>
  <si>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</si>
  <si>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</si>
  <si>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</si>
  <si>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</si>
  <si>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</si>
  <si>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</si>
  <si>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</si>
  <si>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</si>
  <si>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</si>
  <si>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</si>
  <si>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</si>
  <si>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</si>
  <si>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</si>
  <si>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</si>
  <si>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</si>
  <si>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</si>
  <si>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</si>
  <si>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</si>
  <si>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</si>
  <si>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</si>
  <si>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</si>
  <si>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</si>
  <si>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</si>
  <si>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</si>
  <si>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</si>
  <si>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</si>
  <si>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</si>
  <si>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</si>
  <si>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</si>
  <si>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</si>
  <si>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</si>
  <si>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</si>
  <si>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</si>
  <si>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</si>
  <si>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</si>
  <si>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</si>
  <si>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</si>
  <si>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</si>
  <si>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</si>
  <si>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</si>
  <si>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</si>
  <si>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</si>
  <si>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</si>
  <si>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</si>
  <si>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</si>
  <si>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</si>
  <si>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</si>
  <si>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</si>
  <si>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</si>
  <si>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</si>
  <si>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</si>
  <si>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</si>
  <si>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</si>
  <si>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</si>
  <si>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</si>
  <si>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</si>
  <si>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</si>
  <si>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</si>
  <si>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</si>
  <si>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</si>
  <si>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</si>
  <si>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</si>
  <si>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</si>
  <si>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</si>
  <si>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</si>
  <si>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</si>
  <si>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</si>
  <si>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</si>
  <si>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</si>
  <si>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</si>
  <si>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</si>
  <si>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</si>
  <si>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</si>
  <si>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</si>
  <si>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</si>
  <si>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</si>
  <si>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</si>
  <si>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</si>
  <si>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</si>
  <si>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</si>
  <si>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</si>
  <si>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</si>
  <si>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</si>
  <si>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</si>
  <si>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</si>
  <si>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</si>
  <si>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</si>
  <si>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</si>
  <si>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</si>
  <si>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</si>
  <si>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</si>
  <si>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</si>
  <si>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</si>
  <si>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</si>
  <si>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</si>
  <si>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</si>
  <si>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</si>
  <si>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</si>
  <si>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</si>
  <si>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</si>
  <si>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</si>
  <si>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</si>
  <si>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</si>
  <si>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</si>
  <si>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</si>
  <si>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</si>
  <si>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</si>
  <si>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</si>
  <si>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</si>
  <si>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</si>
  <si>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</si>
  <si>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</si>
  <si>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</si>
  <si>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</si>
  <si>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</si>
  <si>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</si>
  <si>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</si>
  <si>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</si>
  <si>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</si>
  <si>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</si>
  <si>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</si>
  <si>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</si>
  <si>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</si>
  <si>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</si>
  <si>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</si>
  <si>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</si>
  <si>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</si>
  <si>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</si>
  <si>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</si>
  <si>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</si>
  <si>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</si>
  <si>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</si>
  <si>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</si>
  <si>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</si>
  <si>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</si>
  <si>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</si>
  <si>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忠县住房和城乡建设委员会财政拨款收支总表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</si>
  <si>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</si>
  <si>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</si>
  <si>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</si>
  <si>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</si>
  <si>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</si>
  <si>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</si>
  <si>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</si>
  <si>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</si>
  <si>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</si>
  <si>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</si>
  <si>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</si>
  <si>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</si>
  <si>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</si>
  <si>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</si>
  <si>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</si>
  <si>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</si>
  <si>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</si>
  <si>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</si>
  <si>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</si>
  <si>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</si>
  <si>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</si>
  <si>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</si>
  <si>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</si>
  <si>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</si>
  <si>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忠县住房和城乡建设委员会一般公共预算财政拨款支出预算表</t>
  </si>
  <si>
    <t>功能分类科目</t>
  </si>
  <si>
    <t>2021年预算数</t>
  </si>
  <si>
    <t>科目编码</t>
  </si>
  <si>
    <t>科目名称</t>
  </si>
  <si>
    <t>小计</t>
  </si>
  <si>
    <t>基本支出</t>
  </si>
  <si>
    <t>项目支出</t>
  </si>
  <si>
    <t>总计</t>
  </si>
  <si>
    <t xml:space="preserve">   教育支出</t>
  </si>
  <si>
    <t/>
  </si>
  <si>
    <t xml:space="preserve">     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</si>
  <si>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</si>
  <si>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</si>
  <si>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</si>
  <si>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</si>
  <si>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</si>
  <si>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</si>
  <si>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卫生健康支出</t>
  </si>
  <si>
    <t xml:space="preserve">     行政事业单位医疗</t>
  </si>
  <si>
    <t xml:space="preserve">        行政单位医疗</t>
  </si>
  <si>
    <t xml:space="preserve">        事业单位医疗</t>
  </si>
  <si>
    <t xml:space="preserve">   城乡社区支出</t>
  </si>
  <si>
    <t xml:space="preserve">     城乡社区管理事务</t>
  </si>
  <si>
    <t xml:space="preserve">        行政运行</t>
  </si>
  <si>
    <t xml:space="preserve">        工程建设管理</t>
  </si>
  <si>
    <t xml:space="preserve">        其他城乡社区管理事务支出</t>
  </si>
  <si>
    <t xml:space="preserve">   住房保障支出</t>
  </si>
  <si>
    <t xml:space="preserve">     住房改革支出</t>
  </si>
  <si>
    <t xml:space="preserve">        住房公积金</t>
  </si>
  <si>
    <t>备注：本表反映2021年当年一般公共预算财政拨款支出情况。</t>
  </si>
  <si>
    <t>附件3-3</t>
  </si>
  <si>
    <t>忠县住房和城乡建设委员会一般公共预算财政拨款基本支出预算表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</si>
  <si>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</si>
  <si>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</si>
  <si>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</si>
  <si>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</si>
  <si>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</si>
  <si>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</si>
  <si>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</si>
  <si>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</si>
  <si>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</si>
  <si>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</si>
  <si>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</si>
  <si>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</si>
  <si>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</si>
  <si>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</si>
  <si>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</si>
  <si>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</si>
  <si>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</si>
  <si>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</si>
  <si>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</si>
  <si>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</si>
  <si>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</si>
  <si>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</si>
  <si>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</si>
  <si>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</si>
  <si>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</si>
  <si>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</si>
  <si>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</si>
  <si>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</si>
  <si>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</si>
  <si>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</si>
  <si>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</si>
  <si>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</si>
  <si>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</si>
  <si>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</si>
  <si>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</si>
  <si>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</si>
  <si>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</si>
  <si>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</si>
  <si>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</si>
  <si>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</si>
  <si>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</si>
  <si>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</si>
  <si>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</si>
  <si>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</si>
  <si>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</si>
  <si>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</si>
  <si>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</si>
  <si>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</si>
  <si>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</si>
  <si>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</si>
  <si>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</si>
  <si>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</si>
  <si>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</si>
  <si>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</si>
  <si>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</si>
  <si>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</si>
  <si>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</si>
  <si>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</si>
  <si>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</si>
  <si>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</si>
  <si>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</si>
  <si>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</si>
  <si>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</si>
  <si>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</si>
  <si>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</si>
  <si>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</si>
  <si>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</si>
  <si>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</si>
  <si>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</si>
  <si>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</si>
  <si>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</si>
  <si>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</si>
  <si>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</si>
  <si>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</si>
  <si>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</si>
  <si>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</si>
  <si>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</si>
  <si>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</si>
  <si>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</si>
  <si>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</si>
  <si>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</si>
  <si>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</si>
  <si>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</si>
  <si>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</si>
  <si>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</si>
  <si>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</si>
  <si>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</si>
  <si>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</si>
  <si>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</si>
  <si>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</si>
  <si>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</si>
  <si>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</si>
  <si>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</si>
  <si>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</si>
  <si>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</si>
  <si>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</si>
  <si>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</si>
  <si>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</si>
  <si>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</si>
  <si>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</si>
  <si>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</si>
  <si>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</si>
  <si>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</si>
  <si>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</si>
  <si>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</si>
  <si>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</si>
  <si>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</si>
  <si>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忠县住房和城乡建设委员会一般公共预算“三公”经费支出表</t>
  </si>
  <si>
    <t>2020年预算数</t>
  </si>
  <si>
    <t>因公出国（境）费</t>
  </si>
  <si>
    <t>公务用车购置及运行费</t>
  </si>
  <si>
    <t>公务接待费</t>
  </si>
  <si>
    <t>公务用车购置费</t>
  </si>
  <si>
    <t>公务用车运行费</t>
  </si>
  <si>
    <t>附件3-5</t>
  </si>
  <si>
    <t>忠县住房和城乡建设委员会政府性基金预算支出表</t>
  </si>
  <si>
    <t>本年政府性基金预算财政拨款支出</t>
  </si>
  <si>
    <t xml:space="preserve">     城市基础设施配套费安排的支出</t>
  </si>
  <si>
    <t xml:space="preserve">        城市公共设施</t>
  </si>
  <si>
    <t xml:space="preserve">        城市环境卫生</t>
  </si>
  <si>
    <t>2121399</t>
  </si>
  <si>
    <t xml:space="preserve">        其他城市基础设施配套费安排的支出</t>
  </si>
  <si>
    <t>（备注：本单位无政府性基金收支，故此表无数据。）</t>
  </si>
  <si>
    <t>附件3-6</t>
  </si>
  <si>
    <t>忠县住房和城乡建设委员会部门收支总表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</si>
  <si>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</si>
  <si>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</si>
  <si>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</si>
  <si>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</si>
  <si>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</si>
  <si>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</si>
  <si>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</si>
  <si>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</si>
  <si>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</si>
  <si>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</si>
  <si>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</si>
  <si>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</si>
  <si>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</si>
  <si>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</si>
  <si>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忠县住房和城乡建设委员会收入总表</t>
  </si>
  <si>
    <t>科目</t>
  </si>
  <si>
    <t>非教育收费收入预算</t>
  </si>
  <si>
    <t>教育收费收预算入</t>
  </si>
  <si>
    <t>221</t>
  </si>
  <si>
    <t>附件3-8</t>
  </si>
  <si>
    <t>忠县住房和城乡建设委员会支出总表</t>
  </si>
  <si>
    <t>上缴上级支出</t>
  </si>
  <si>
    <t>事业单位经营支出</t>
  </si>
  <si>
    <t>对下级单位补助支出</t>
  </si>
  <si>
    <t>附件3-9</t>
  </si>
  <si>
    <t>忠县住房和城乡建设委员会政府采购预算明细表</t>
  </si>
  <si>
    <t>教育收费收入预算</t>
  </si>
  <si>
    <t>货物类</t>
  </si>
  <si>
    <t>服务类</t>
  </si>
  <si>
    <t>工程类</t>
  </si>
  <si>
    <t>附件3-10</t>
  </si>
  <si>
    <t>2021年部门（单位）预算整体绩效目标表</t>
  </si>
  <si>
    <t>部门（单位）名称</t>
  </si>
  <si>
    <t>忠县住房和城乡建设委员会</t>
  </si>
  <si>
    <t>支出预算总量</t>
  </si>
  <si>
    <t>其中：部门预算支出</t>
  </si>
  <si>
    <t>当年整体绩效目标</t>
  </si>
  <si>
    <t xml:space="preserve">    负责住房和城乡建设财政性资金、房地产行业、责建筑行业、勘察设计行业的监督管理、住房保障工作；统筹推进城市基础设施建设、人居环境改善工作；负责城镇排水与污水处理的监督管理；负责推进城市修补和有机更新；指导村镇建设；负责建设科技推广应用；负责绿色建筑与建筑节能管理；负责建设工程消防设计审查验收；负责住房城乡建设领域综合行政执法，具体交由相关行政执法队伍承担，并以部门名义统一执法；负责住房和城建档案监督管理，负责本系统内部审计、环保监督管理、安全监督管理、职业病防治监管；负责人防工程建设、管理；负责防雷装置设施建设、管理工作。</t>
  </si>
  <si>
    <t>绩效指标</t>
  </si>
  <si>
    <t>指标名称</t>
  </si>
  <si>
    <t>指标权重</t>
  </si>
  <si>
    <t>计量单位</t>
  </si>
  <si>
    <t>指标性质</t>
  </si>
  <si>
    <t>指标值</t>
  </si>
  <si>
    <t>经济效益指标</t>
  </si>
  <si>
    <t>20%</t>
  </si>
  <si>
    <t>无</t>
  </si>
  <si>
    <t>合理运用资金发挥效能</t>
  </si>
  <si>
    <t>产出数量指标</t>
  </si>
  <si>
    <t>15%</t>
  </si>
  <si>
    <t>条</t>
  </si>
  <si>
    <t>制定行业规范性文件实现对房地产行业的监督管理</t>
  </si>
  <si>
    <t>产出质量指标</t>
  </si>
  <si>
    <t>制定行业规范加强市场监督管理</t>
  </si>
  <si>
    <t>社会效益指标</t>
  </si>
  <si>
    <t>推进住房和城乡建设事业改革发展</t>
  </si>
  <si>
    <t>社会满意度指标</t>
  </si>
  <si>
    <t>35%</t>
  </si>
  <si>
    <t>合理规划城市建筑及地下空间为人民创造安居乐业的生活环境提高社会满意度</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</si>
  <si>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</si>
  <si>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</si>
  <si>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</si>
  <si>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</si>
  <si>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</si>
  <si>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</si>
  <si>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</si>
  <si>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</si>
  <si>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</si>
  <si>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</si>
  <si>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</si>
  <si>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</si>
  <si>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</si>
  <si>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</si>
  <si>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</si>
  <si>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忠县“智慧工地”远程智能视频监控平台维护费</t>
  </si>
  <si>
    <t>为进一步提升城市形象品质，加快特色中等城市建设，在城区开展城市提升规划及项目研究</t>
  </si>
  <si>
    <r>
      <rPr>
        <sz val="9"/>
        <color indexed="58"/>
        <rFont val="Times New Roman"/>
        <charset val="134"/>
      </rPr>
      <t>1</t>
    </r>
    <r>
      <rPr>
        <sz val="9"/>
        <color indexed="58"/>
        <rFont val="宋体"/>
        <charset val="134"/>
      </rPr>
      <t>、《重庆市城乡建设委员会关于印发“智慧工地”建设工作方案的通知》</t>
    </r>
    <r>
      <rPr>
        <sz val="9"/>
        <color indexed="58"/>
        <rFont val="Times New Roman"/>
        <charset val="134"/>
      </rPr>
      <t xml:space="preserve"> </t>
    </r>
    <r>
      <rPr>
        <sz val="9"/>
        <color indexed="58"/>
        <rFont val="宋体"/>
        <charset val="134"/>
      </rPr>
      <t>（渝建〔</t>
    </r>
    <r>
      <rPr>
        <sz val="9"/>
        <color indexed="58"/>
        <rFont val="Times New Roman"/>
        <charset val="134"/>
      </rPr>
      <t>2017</t>
    </r>
    <r>
      <rPr>
        <sz val="9"/>
        <color indexed="58"/>
        <rFont val="宋体"/>
        <charset val="134"/>
      </rPr>
      <t>〕</t>
    </r>
    <r>
      <rPr>
        <sz val="9"/>
        <color indexed="58"/>
        <rFont val="Times New Roman"/>
        <charset val="134"/>
      </rPr>
      <t>414</t>
    </r>
    <r>
      <rPr>
        <sz val="9"/>
        <color indexed="58"/>
        <rFont val="宋体"/>
        <charset val="134"/>
      </rPr>
      <t>号）</t>
    </r>
    <r>
      <rPr>
        <sz val="9"/>
        <color indexed="58"/>
        <rFont val="Times New Roman"/>
        <charset val="134"/>
      </rPr>
      <t xml:space="preserve">   </t>
    </r>
    <r>
      <rPr>
        <sz val="9"/>
        <color indexed="58"/>
        <rFont val="宋体"/>
        <charset val="134"/>
      </rPr>
      <t>任务内容：建成远程视频监控子系统，将建筑工程施工现场视频监控信息通过网络传输到企业或建设主管部门，对工程质量安全进行全方位实时管控。</t>
    </r>
    <r>
      <rPr>
        <sz val="9"/>
        <color indexed="58"/>
        <rFont val="Times New Roman"/>
        <charset val="134"/>
      </rPr>
      <t>2</t>
    </r>
    <r>
      <rPr>
        <sz val="9"/>
        <color indexed="58"/>
        <rFont val="宋体"/>
        <charset val="134"/>
      </rPr>
      <t>、《重庆市城乡建设委员会</t>
    </r>
    <r>
      <rPr>
        <sz val="9"/>
        <color indexed="58"/>
        <rFont val="Times New Roman"/>
        <charset val="134"/>
      </rPr>
      <t xml:space="preserve"> </t>
    </r>
    <r>
      <rPr>
        <sz val="9"/>
        <color indexed="58"/>
        <rFont val="宋体"/>
        <charset val="134"/>
      </rPr>
      <t>关于印发《重庆市工程质量安全提升行动方案》的通知》（渝建〔</t>
    </r>
    <r>
      <rPr>
        <sz val="9"/>
        <color indexed="58"/>
        <rFont val="Times New Roman"/>
        <charset val="134"/>
      </rPr>
      <t>2017</t>
    </r>
    <r>
      <rPr>
        <sz val="9"/>
        <color indexed="58"/>
        <rFont val="宋体"/>
        <charset val="134"/>
      </rPr>
      <t>〕</t>
    </r>
    <r>
      <rPr>
        <sz val="9"/>
        <color indexed="58"/>
        <rFont val="Times New Roman"/>
        <charset val="134"/>
      </rPr>
      <t>238</t>
    </r>
    <r>
      <rPr>
        <sz val="9"/>
        <color indexed="58"/>
        <rFont val="宋体"/>
        <charset val="134"/>
      </rPr>
      <t>号）</t>
    </r>
    <r>
      <rPr>
        <sz val="9"/>
        <color indexed="58"/>
        <rFont val="Times New Roman"/>
        <charset val="134"/>
      </rPr>
      <t xml:space="preserve">      </t>
    </r>
    <r>
      <rPr>
        <sz val="9"/>
        <color indexed="58"/>
        <rFont val="宋体"/>
        <charset val="134"/>
      </rPr>
      <t>加强工程质量安全监管信息化建设，运用信息化手段，推进“智慧工地”建设，创新建筑工地质量安全监管新模式，促进信息技术与质量安全监管深度融合。</t>
    </r>
    <r>
      <rPr>
        <sz val="9"/>
        <color indexed="58"/>
        <rFont val="Times New Roman"/>
        <charset val="134"/>
      </rPr>
      <t>3</t>
    </r>
    <r>
      <rPr>
        <sz val="9"/>
        <color indexed="58"/>
        <rFont val="宋体"/>
        <charset val="134"/>
      </rPr>
      <t>、《忠县城乡建设委员会关于印发《忠县工程质量安全提升行动方案》的通知》</t>
    </r>
    <r>
      <rPr>
        <sz val="9"/>
        <color indexed="58"/>
        <rFont val="Times New Roman"/>
        <charset val="134"/>
      </rPr>
      <t xml:space="preserve"> </t>
    </r>
    <r>
      <rPr>
        <sz val="9"/>
        <color indexed="58"/>
        <rFont val="宋体"/>
        <charset val="134"/>
      </rPr>
      <t>（忠建发〔</t>
    </r>
    <r>
      <rPr>
        <sz val="9"/>
        <color indexed="58"/>
        <rFont val="Times New Roman"/>
        <charset val="134"/>
      </rPr>
      <t>2017</t>
    </r>
    <r>
      <rPr>
        <sz val="9"/>
        <color indexed="58"/>
        <rFont val="宋体"/>
        <charset val="134"/>
      </rPr>
      <t>〕</t>
    </r>
    <r>
      <rPr>
        <sz val="9"/>
        <color indexed="58"/>
        <rFont val="Times New Roman"/>
        <charset val="134"/>
      </rPr>
      <t xml:space="preserve">114 </t>
    </r>
    <r>
      <rPr>
        <sz val="9"/>
        <color indexed="58"/>
        <rFont val="宋体"/>
        <charset val="134"/>
      </rPr>
      <t>号）</t>
    </r>
    <r>
      <rPr>
        <sz val="9"/>
        <color indexed="58"/>
        <rFont val="Times New Roman"/>
        <charset val="134"/>
      </rPr>
      <t xml:space="preserve">  </t>
    </r>
    <r>
      <rPr>
        <sz val="9"/>
        <color indexed="58"/>
        <rFont val="宋体"/>
        <charset val="134"/>
      </rPr>
      <t>建立实时监测和工程远程监控，接收并及时分析处理施工现场信息，及时进行隐患排查。</t>
    </r>
    <r>
      <rPr>
        <sz val="9"/>
        <color indexed="58"/>
        <rFont val="Times New Roman"/>
        <charset val="134"/>
      </rPr>
      <t>4</t>
    </r>
    <r>
      <rPr>
        <sz val="9"/>
        <color indexed="58"/>
        <rFont val="宋体"/>
        <charset val="134"/>
      </rPr>
      <t>、《忠县城乡建设委员会关于实施房屋建筑和市政基础设施建筑工地远程智能视频监控的通知》（忠建发〔</t>
    </r>
    <r>
      <rPr>
        <sz val="9"/>
        <color indexed="58"/>
        <rFont val="Times New Roman"/>
        <charset val="134"/>
      </rPr>
      <t>2016</t>
    </r>
    <r>
      <rPr>
        <sz val="9"/>
        <color indexed="58"/>
        <rFont val="宋体"/>
        <charset val="134"/>
      </rPr>
      <t>〕</t>
    </r>
    <r>
      <rPr>
        <sz val="9"/>
        <color indexed="58"/>
        <rFont val="Times New Roman"/>
        <charset val="134"/>
      </rPr>
      <t>14</t>
    </r>
    <r>
      <rPr>
        <sz val="9"/>
        <color indexed="58"/>
        <rFont val="宋体"/>
        <charset val="134"/>
      </rPr>
      <t>号）</t>
    </r>
    <r>
      <rPr>
        <sz val="9"/>
        <color indexed="58"/>
        <rFont val="Times New Roman"/>
        <charset val="134"/>
      </rPr>
      <t xml:space="preserve">        </t>
    </r>
  </si>
  <si>
    <r>
      <rPr>
        <sz val="9"/>
        <color indexed="58"/>
        <rFont val="宋体"/>
        <charset val="134"/>
      </rPr>
      <t>进一步提升全县房屋建筑和市政基础设施工程安全文明施工管理水平，推进施工现场标准化建设，大力实施“科技兴安”战略，有力促进“智慧工地”建设，有效防止安全生产事故的发生。</t>
    </r>
    <r>
      <rPr>
        <sz val="9"/>
        <color indexed="58"/>
        <rFont val="Times New Roman"/>
        <charset val="134"/>
      </rPr>
      <t xml:space="preserve"> </t>
    </r>
  </si>
  <si>
    <t>施工安全监管</t>
  </si>
  <si>
    <t>—</t>
  </si>
  <si>
    <t>为建筑施工安全监管发挥积极的辅助作用，第一时间发现施工现场违法、违规行为，将安全隐患消除在萌芽状态</t>
  </si>
  <si>
    <t>安全事故损失</t>
  </si>
  <si>
    <t>效益指标</t>
  </si>
  <si>
    <t>降低并减少施工项目安全事故经济损失，保证安全生产顺利进行</t>
  </si>
  <si>
    <t>群众满意度</t>
  </si>
  <si>
    <t>%</t>
  </si>
  <si>
    <t>满意度指标</t>
  </si>
  <si>
    <t>&gt;90</t>
  </si>
  <si>
    <t>建设工程材料造价采集</t>
  </si>
  <si>
    <t>建立健全造价信息工作机制，成立工程造价信息工作小组,聘请造价采集员20人，工资500元/月，12月总计120000元； 组建造价信息专家名录，每月抽取5—7人，评审费 500元/人次，总计42000元；建立发布渠道，建立造价发布网站，维护费用50000元/年；每年对国有建设项目业主单位进行造价管理培训2次，培训费用20000元/次，共计40000元；每季度组织县级部门在本市范围内材料采集和询价4次，费用5000元/次，共计费用20000元；建设工程造价纠纷调节聘请市造价专家，一次5人，600元/次，全年预计36次（每月按3次算）共计费用108000元；为加强项目增项增量管理，严格执行工程增项增量专家评估论证制度，工程建设项目单次增项增量估算金额在300万元及以上，或涉及重大设计变更，由行业主管部门组织专家评估论证后按程序报批，一次5人，1000元/次，全年预计48次（每月按4次算）共计费用240000元。</t>
  </si>
  <si>
    <r>
      <rPr>
        <sz val="9"/>
        <color indexed="58"/>
        <rFont val="宋体"/>
        <charset val="134"/>
      </rPr>
      <t>忠县人民政府办公室关于印发忠县建设工程造价信息工作采集方案的通知</t>
    </r>
    <r>
      <rPr>
        <sz val="9"/>
        <color indexed="58"/>
        <rFont val="Times New Roman"/>
        <charset val="134"/>
      </rPr>
      <t xml:space="preserve">   </t>
    </r>
    <r>
      <rPr>
        <sz val="9"/>
        <color indexed="58"/>
        <rFont val="宋体"/>
        <charset val="134"/>
      </rPr>
      <t>忠府办发〔</t>
    </r>
    <r>
      <rPr>
        <sz val="9"/>
        <color indexed="58"/>
        <rFont val="Times New Roman"/>
        <charset val="134"/>
      </rPr>
      <t>2017</t>
    </r>
    <r>
      <rPr>
        <sz val="9"/>
        <color indexed="58"/>
        <rFont val="宋体"/>
        <charset val="134"/>
      </rPr>
      <t>〕</t>
    </r>
    <r>
      <rPr>
        <sz val="9"/>
        <color indexed="58"/>
        <rFont val="Times New Roman"/>
        <charset val="134"/>
      </rPr>
      <t>146</t>
    </r>
    <r>
      <rPr>
        <sz val="9"/>
        <color indexed="58"/>
        <rFont val="宋体"/>
        <charset val="134"/>
      </rPr>
      <t>号</t>
    </r>
    <r>
      <rPr>
        <sz val="9"/>
        <color indexed="58"/>
        <rFont val="Times New Roman"/>
        <charset val="134"/>
      </rPr>
      <t xml:space="preserve">               </t>
    </r>
    <r>
      <rPr>
        <sz val="9"/>
        <color indexed="58"/>
        <rFont val="宋体"/>
        <charset val="134"/>
      </rPr>
      <t>忠县人民政府办公室</t>
    </r>
    <r>
      <rPr>
        <sz val="9"/>
        <color indexed="58"/>
        <rFont val="Times New Roman"/>
        <charset val="134"/>
      </rPr>
      <t xml:space="preserve"> </t>
    </r>
    <r>
      <rPr>
        <sz val="9"/>
        <color indexed="58"/>
        <rFont val="宋体"/>
        <charset val="134"/>
      </rPr>
      <t>关于进一步加强政府投资工程建设项目概算及合同价管理的通知</t>
    </r>
    <r>
      <rPr>
        <sz val="9"/>
        <color indexed="58"/>
        <rFont val="Times New Roman"/>
        <charset val="134"/>
      </rPr>
      <t xml:space="preserve"> </t>
    </r>
    <r>
      <rPr>
        <sz val="9"/>
        <color indexed="58"/>
        <rFont val="宋体"/>
        <charset val="134"/>
      </rPr>
      <t>忠府办发〔</t>
    </r>
    <r>
      <rPr>
        <sz val="9"/>
        <color indexed="58"/>
        <rFont val="Times New Roman"/>
        <charset val="134"/>
      </rPr>
      <t>2020</t>
    </r>
    <r>
      <rPr>
        <sz val="9"/>
        <color indexed="58"/>
        <rFont val="宋体"/>
        <charset val="134"/>
      </rPr>
      <t>〕</t>
    </r>
    <r>
      <rPr>
        <sz val="9"/>
        <color indexed="58"/>
        <rFont val="Times New Roman"/>
        <charset val="134"/>
      </rPr>
      <t>59</t>
    </r>
    <r>
      <rPr>
        <sz val="9"/>
        <color indexed="58"/>
        <rFont val="宋体"/>
        <charset val="134"/>
      </rPr>
      <t>号</t>
    </r>
  </si>
  <si>
    <t>一是能有效的为项目建设业主节约资金，减少财政资金不必要的流失，避免盲目浪费；二是能有效的减少因造价而引起的工程纠纷，确保工程的顺利推进；三是切实保证施工方的合理利润，形成健康有序的竞争环境；四是进一步加强政府投资工程建设项目概算及合同价管理，提高政府投资工程建设项目投资效益，强化政府投资资金风险管控；五是为审计结算提供真实、可靠的材料价格依据。</t>
  </si>
  <si>
    <t>造价信息采集</t>
  </si>
  <si>
    <t>为领导决策提供试充足依据。</t>
  </si>
  <si>
    <t>工程造价</t>
  </si>
  <si>
    <t>项目建设业主节约资金，减少财政资金不必要的流失，避免盲目浪费</t>
  </si>
  <si>
    <t>购买安全技术服务</t>
  </si>
  <si>
    <t xml:space="preserve">1、我县市政桥梁、工业厂房、钢结构项目建设数量增多、规模扩大，及新型装配式建筑的推广使用，导致施工安全监管的难度依然较大，同时在这方面安全监管技术人员空缺，存在安全监管短板。为有效弥补施工安全监管技术方面缺陷，进一步提高安全监管综合能力，强化建筑施工安全检查、监督的水平，故采取购买服务的方式，聘请重庆市建筑施工安全专家进行技术服务，借助专家技术支撑，开展安全检查，发现消除安全隐患，有效遏制生产安全事故发生。                                                                       2、建筑起重机械如果发生事故，伤害极大，而建筑起重机械检查专业性强、危险性大，通过聘请专业技术人员开展专项检查，能及时发现问题进行整改，有效遏制重大安全事故发生。通过近几年的实行，效果明显，我县未发生一起建筑起重机械安全生产事故。                                3、由于临港新城、乌杨园区等建设项目增多，为弥补安全监管人员不足，临聘人员充实安全监管力量，加大安全检查频次、力度，强化安全监管，确保建设安全稳定。                                                               
</t>
  </si>
  <si>
    <t>1、《重庆市城乡建设委员会 关于印发《重庆市工程质量安全提升行动方案》的通知》（渝建〔2017〕238号）  鼓励采取政府购买服务的方式，委托具备条件的社会力量进行监督检查、检测。            
2、《忠县城乡建委第4次党委会议纪要》                                                                                  
3、《建设工程消防设计审查和预收管理规定（征求意见稿）》（住建部）
4、《建设工程消防设计专家咨询暂行规定（征求意见稿）》。</t>
  </si>
  <si>
    <t>1、借助建筑施工安全专家技术支撑，弥补我县安全监管短板，扎实开展安全检查，加大检查力度，及时发现安全隐患，督促整改落实，有效遏制生产安全事故发生。    
2、通过购买专家服务，请专家把关，提升消防设计审查质量，弥补我委消防设计审查工作技术能力不足的问题，同时也能够将部分技术责任转移。</t>
  </si>
  <si>
    <t>安全隐患排查</t>
  </si>
  <si>
    <t>除安全隐患，有效遏制生产安全事故发生</t>
  </si>
  <si>
    <t>安全管理及体系建设费用</t>
  </si>
  <si>
    <t>1、标准化建设、平安卡管理工作的运行、管理，特种设备备案及公示等。                                                          2、扬尘污染控制、文明施工、城市品质提升行动管理等，设施设备投入和文明宣传，及“安全生产月”和重要时期美化宣传等。
3、市建委，市安全总站举办的建筑施工安全考察学习活动</t>
  </si>
  <si>
    <t xml:space="preserve">开展项目智慧工地建设、标准化、扬尘控制、文明施工、设备备案、平安卡、三类人员延期新办、特种作业人员延期新办、宣传、考察学习等安全工作 。                                                                                    </t>
  </si>
  <si>
    <t xml:space="preserve"> 确保安全管理及体系建设正常运行</t>
  </si>
  <si>
    <t>建筑安全</t>
  </si>
  <si>
    <t>有效遏制生产安全事故发生，和建筑施工扬尘污染。</t>
  </si>
  <si>
    <t>安全监管</t>
  </si>
  <si>
    <t>减少人民生命财产损失</t>
  </si>
  <si>
    <t>人民防空管理</t>
  </si>
  <si>
    <t>建立统一高效的组织指挥体系，布局灵敏可靠的通信警报体系、精干过硬的专业队伍体系，保障得力的人口疏散体系，努力提高人民防空的整体抗毁能力、快速反应能力、应急救援能力，以应付现代战争及重大灾害事故、保障国家和人民生命财产安全。</t>
  </si>
  <si>
    <t>市办每年下达的考核目标及人民防空训练与考核大纲、我县人防工作实际</t>
  </si>
  <si>
    <t>破解制约忠州城市发展瓶颈，全面提升城市规划建设水平。县委十四届六次全行确定实施以三大开发为抓手的特色中等城市建设行动方案是把党的十九大精神全面落实在忠县大地上的重大举措。</t>
  </si>
  <si>
    <t>前期规划</t>
  </si>
  <si>
    <t>保护重要经济目标</t>
  </si>
  <si>
    <t>保护城市生命线，消除空袭灾害</t>
  </si>
  <si>
    <t>保障人民生命安全</t>
  </si>
  <si>
    <t>加强防空能力，提升群众安全感。</t>
  </si>
  <si>
    <t>2021年市政消火栓建设</t>
  </si>
  <si>
    <r>
      <rPr>
        <sz val="9"/>
        <color indexed="58"/>
        <rFont val="Times New Roman"/>
        <charset val="134"/>
      </rPr>
      <t xml:space="preserve"> </t>
    </r>
    <r>
      <rPr>
        <sz val="9"/>
        <color indexed="58"/>
        <rFont val="宋体"/>
        <charset val="134"/>
      </rPr>
      <t>市政消火栓是重要的城市基础设施，是保障城市运行安全、提升火灾防控水平的重要保障，也是历年来各级人民政府消防考核的重要内容。按市住建委和市消防救援总队联合下达的年度建设任务，对城区缺失市政消火栓委托县自来水公司进行新建或改建。</t>
    </r>
  </si>
  <si>
    <t>《重庆市2020年度市政消火栓建设计划》（渝建〔2020〕43号）</t>
  </si>
  <si>
    <t>完善城市重要基础设施，筑牢消防安全防线，确保人民生命财产安全。</t>
  </si>
  <si>
    <t>市政消火栓个数</t>
  </si>
  <si>
    <t>座</t>
  </si>
  <si>
    <t>生活品质</t>
  </si>
  <si>
    <t>购买社会服务开展监督检测</t>
  </si>
  <si>
    <t>为提高全县房屋建筑和市政基础设施工程质量安全，切实提升人民群众获得感和幸福感，购买社会服务开展质量监督检测。</t>
  </si>
  <si>
    <t>《国务院办公厅关于促进建筑业持续健康发展的意见》（国办发〔2017〕19号）“政府可采取购买服务的方式，委托具备条件的社会力量进行工程质量监督检查。”《房屋建筑和市政基础设施工程质量监督管理规定》（中华人民共和国住房和城乡建设部令第5号）第五条工程质量监督管理应当包括下列内容：（二）抽查涉及工程主体结构安全和主要使用功能的工程实体质量；（四）抽查主要建筑材料、建筑构配件的质量；《重庆市房屋建筑和市政基础设施工程质量监督管理实施办法》(渝建发〔2011〕81号) 第十三条抽测工程实体质量时，应重点抽测以下涉及主体结构安全和主要使用功能的项目，并形成工程实体质量抽测记录。《重庆市城乡建设委员会关于印发&lt;重庆市工程质量安全提升行动方案&gt;的通知》(渝建〔2017〕238号)“鼓励采取政府购买服务的方式，委托具备条件的社会力量进行监督检查、检测。”重庆市住房和城乡建设委员会关于进一步加强城市排水管网工程建设质量管理工作的通知（渝建发（2019）10号）</t>
  </si>
  <si>
    <t>全面提高监管水平，提升忠县工程质量。</t>
  </si>
  <si>
    <t>项目覆盖率</t>
  </si>
  <si>
    <t>覆盖全县建设工程</t>
  </si>
  <si>
    <t>宜居环境</t>
  </si>
  <si>
    <t>提高群众住房质量满意度</t>
  </si>
  <si>
    <t>消防产品质量监督检验</t>
  </si>
  <si>
    <t>强化消防质量安全源头管理，加强消防质量安全监督队伍建设，提高现场监管水平，本次申请资金100万元作为消防产品质量监督检验使用。</t>
  </si>
  <si>
    <t>重庆市住房和城乡建设委员会等22个部门关于印发贯彻落实进一步促进建筑业改革与持续健康发展实施意见任务分工方案的通知（渝建〔2019〕407号）</t>
  </si>
  <si>
    <t>加强消防质量安全风险防控</t>
  </si>
  <si>
    <t>万元</t>
  </si>
  <si>
    <t>产出成本指标</t>
  </si>
  <si>
    <t>可持续影响效益指标</t>
  </si>
  <si>
    <t>提高消防质量安全有效监管</t>
  </si>
  <si>
    <t>房地产市场监督管理工作经费</t>
  </si>
  <si>
    <t>为进一步规范我县房地产市场秩序，切实维护消费者合法权益，促进房地产市场平稳健康发展。按照忠县人民政府办公室《关于进一步加强房地产市场监督管理的通知》（忠府办发〔2018〕10号）文件要求，在全县房地产开发项目售楼部现场开设监督岗。2019年机构改革，将该职能划县住建委。目前，我县在售楼盘有金科、恒大、爱琴海、领秀滨江、玉溪锦城、五洲国际、中博鸣玉樾府、香山国际、汝溪乡情家苑等16个。拟面向社会招聘10个监督岗位，年度支出5万元。</t>
  </si>
  <si>
    <t>忠县人民政府办公室关于进一步加强房地产市场监督管理的通知（忠府办发〔2018〕10号）</t>
  </si>
  <si>
    <t>规范房地产市场行为，提升营商环境，维护社会稳定。</t>
  </si>
  <si>
    <t>规范房地产市场</t>
  </si>
  <si>
    <t>实现房地产市场健康发展</t>
  </si>
  <si>
    <t>城建档案信息化建设项目</t>
  </si>
  <si>
    <t>按照县企事业单位拆迁还建房入驻单位计划，忠县城建档案馆办公库房（2560m2）第一批入驻单位。2021年急需投资装修及购置温湿度中央空调控制设备、消防设施、现代密集架等设施。
    1、2560m2办公库房装修按每平方米550元计算需140.8万元；
    2、安装温湿度中央空调控制设备按每平方米500元计算需128万元；
    3、安装消防设施按每平方米450元计算需115.6万元；
    4、2030年发展到10万卷（册）城建档案要购置500个立方单价1200元/m2密集架需60万元；
    5、服务器机房室、电子档案信息化室、查阅利用室、整理消毒保护室设施需15万元。
    装修办公库房及购置安装温湿度密集架消防设施需投资459万元。</t>
  </si>
  <si>
    <t>1、重庆市委办公厅《关于加强和改进新形势下档案工作的实施意见的通知》（渝委办发〔2014〕31号）   2、重庆市城乡建委《关于加强城建档案信息化工作的通知》（渝建〔2017〕695号）    3、忠县县委、忠县人民政府《关于印发&lt;忠县以大数据智能化为引领的创新驱动发展战略行动方案（2018-2020年）&gt;的通知》（忠县委发〔2018〕19号）   4、忠县大数据智能化创新驱动发展战略行动方案领导小组办公室61号督办令。   5、忠县城建档案信息化建设发展规划方案。  6、关于对忠县城市建设档案馆信息化建设成果评估鉴定的意见。</t>
  </si>
  <si>
    <t>装修建设现代信息化规范化标准化智能化城建档案库房</t>
  </si>
  <si>
    <t>档案存放条件</t>
  </si>
  <si>
    <t>城建档案馆新馆库房装修及购置温湿度控制设备、购置档案密集架，安装消防设施</t>
  </si>
  <si>
    <t>档案安全</t>
  </si>
  <si>
    <t>保证城建档案规范安全保护</t>
  </si>
  <si>
    <t>2021年度绿色建筑与节能工作实施情况专项检查</t>
  </si>
  <si>
    <t>为切实加强工程建设项目事中事后监管，认真落实“生态优先绿色发展行动计划”和“城市提升行动计划”的部署，以绿色建筑与建筑节能工作为重点，切实推进绿色建筑高品质高质量发展，每半年开展一次。</t>
  </si>
  <si>
    <t>《重庆市建筑节能条例》、《住房城乡建设部关于印发工程质量安全提升行动方案的通知》（建质〔2017〕57号）和《重庆市住房和城乡建设委员会关于印发&lt;2020年绿色建筑与建筑节能工作要点&gt;的通知》（渝绿建〔2020〕2号）等规定</t>
  </si>
  <si>
    <t>重点检查在建项目建筑节能（绿色建筑）设计质量、施工质量和落实建筑节能信息公示制度情况，以及节能保温材料、实体质量和检测报告质量情况。通过检查发现绿色建筑与节能工作实施过程中的问题，及时整改，并以点带面，提升我县绿色建筑与节能工作实施质量。</t>
  </si>
  <si>
    <t>施工图阶段</t>
  </si>
  <si>
    <t>产出质量量指标</t>
  </si>
  <si>
    <t>不违反强制性规范，没有安全隐患</t>
  </si>
  <si>
    <t>居住获得感</t>
  </si>
  <si>
    <t>提升市民居住品质</t>
  </si>
  <si>
    <t>县城区疏浚队运行抢险经费</t>
  </si>
  <si>
    <t>切实全面落实市委、市政府生态环境保护决策部署和全市深入推动长江经济带发展动员大会暨生态环境保护大会部署要求，坚定不移走生态优先、绿色发展之路，坚持共抓大保护、不搞大开发，严格落实主体责任，以最坚决的态度、最迅速的行动、最有力的措施抓好整改落实，坚决打好污染防治攻坚战，改善长江生态环境质量。</t>
  </si>
  <si>
    <t>《重庆市推动长江经济带发展领导小组办公室关于印发&lt;关于以问题为导向建立长江经济带共抓大保护工作推动新机制的实施意见&gt;的通知》（忠推长办发〔2019〕4号）、《中共中央国务院关于全面加强生态环境保护坚决打好污染防治攻坚战的意见》（中发〔2018〕17号）、《长江保护修复攻坚战行动计划》（环水体〔2018〕181号）、《重庆市推动长江经济带发展领导小组办公室关于印发&lt;关于以问题为导向建立长江经济带共抓大保护工作推动新机制的实施意见&gt;的通知》（渝推长办发〔2019〕36号）。</t>
  </si>
  <si>
    <t>贯彻习近平生态文明思想和长江经济带发展“共抓大保护，不搞大开发”重要指示精神的具体行动，努力推动城市环境高质量发展，创造高品质生活。</t>
  </si>
  <si>
    <t>城区排水管网</t>
  </si>
  <si>
    <t>确保城区排水管网无泄漏,城市有一个清洁环境</t>
  </si>
  <si>
    <t>城市品质</t>
  </si>
  <si>
    <t>确保城市排水有序,提升市民生活获得感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</si>
</sst>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0_);[Red]\(#,##0.00\)"/>
    <numFmt numFmtId="178" formatCode=";;"/>
  </numFmts>
  <fonts count="48">
    <font>
      <sz val="11"/>
      <color theme="1"/>
      <name val="等线"/>
      <charset val="134"/>
    </font>
    <font>
      <b/>
      <sz val="11"/>
      <color indexed="8"/>
      <name val="等线"/>
      <charset val="134"/>
    </font>
    <font>
      <b/>
      <sz val="18"/>
      <name val="宋体"/>
      <charset val="134"/>
    </font>
    <font>
      <sz val="10"/>
      <name val="宋体"/>
      <charset val="134"/>
    </font>
    <font>
      <sz val="9"/>
      <color indexed="58"/>
      <name val="宋体"/>
      <charset val="134"/>
    </font>
    <font>
      <sz val="9"/>
      <color indexed="58"/>
      <name val="Times New Roman"/>
      <charset val="134"/>
    </font>
    <font>
      <sz val="10"/>
      <color indexed="8"/>
      <name val="宋体"/>
      <charset val="134"/>
    </font>
    <font>
      <sz val="9"/>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0.5"/>
      <color indexed="8"/>
      <name val="宋体"/>
      <charset val="134"/>
    </font>
    <font>
      <sz val="12"/>
      <color indexed="8"/>
      <name val="等线"/>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6"/>
      <name val="楷体_GB2312"/>
      <charset val="134"/>
    </font>
    <font>
      <b/>
      <sz val="14"/>
      <name val="宋体"/>
      <charset val="134"/>
    </font>
    <font>
      <b/>
      <sz val="12"/>
      <name val="楷体_GB2312"/>
      <charset val="134"/>
    </font>
    <font>
      <sz val="10"/>
      <name val="Default"/>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6">
    <fill>
      <patternFill patternType="none"/>
    </fill>
    <fill>
      <patternFill patternType="gray125"/>
    </fill>
    <fill>
      <patternFill patternType="solid">
        <fgColor indexed="9"/>
        <bgColor indexed="58"/>
      </patternFill>
    </fill>
    <fill>
      <patternFill patternType="solid">
        <fgColor indexed="9"/>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27" fillId="0" borderId="0" applyFont="0" applyFill="0" applyBorder="0" applyAlignment="0" applyProtection="0">
      <alignment vertical="center"/>
    </xf>
    <xf numFmtId="0" fontId="28" fillId="5" borderId="0" applyNumberFormat="0" applyBorder="0" applyAlignment="0" applyProtection="0">
      <alignment vertical="center"/>
    </xf>
    <xf numFmtId="0" fontId="29" fillId="6" borderId="19"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7" borderId="0" applyNumberFormat="0" applyBorder="0" applyAlignment="0" applyProtection="0">
      <alignment vertical="center"/>
    </xf>
    <xf numFmtId="0" fontId="30" fillId="8" borderId="0" applyNumberFormat="0" applyBorder="0" applyAlignment="0" applyProtection="0">
      <alignment vertical="center"/>
    </xf>
    <xf numFmtId="43" fontId="27" fillId="0" borderId="0" applyFont="0" applyFill="0" applyBorder="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10" borderId="20" applyNumberFormat="0" applyFont="0" applyAlignment="0" applyProtection="0">
      <alignment vertical="center"/>
    </xf>
    <xf numFmtId="0" fontId="31" fillId="11"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1" applyNumberFormat="0" applyFill="0" applyAlignment="0" applyProtection="0">
      <alignment vertical="center"/>
    </xf>
    <xf numFmtId="0" fontId="39" fillId="0" borderId="21" applyNumberFormat="0" applyFill="0" applyAlignment="0" applyProtection="0">
      <alignment vertical="center"/>
    </xf>
    <xf numFmtId="0" fontId="31" fillId="12" borderId="0" applyNumberFormat="0" applyBorder="0" applyAlignment="0" applyProtection="0">
      <alignment vertical="center"/>
    </xf>
    <xf numFmtId="0" fontId="34" fillId="0" borderId="22" applyNumberFormat="0" applyFill="0" applyAlignment="0" applyProtection="0">
      <alignment vertical="center"/>
    </xf>
    <xf numFmtId="0" fontId="31" fillId="13" borderId="0" applyNumberFormat="0" applyBorder="0" applyAlignment="0" applyProtection="0">
      <alignment vertical="center"/>
    </xf>
    <xf numFmtId="0" fontId="40" fillId="14" borderId="23" applyNumberFormat="0" applyAlignment="0" applyProtection="0">
      <alignment vertical="center"/>
    </xf>
    <xf numFmtId="0" fontId="41" fillId="14" borderId="19" applyNumberFormat="0" applyAlignment="0" applyProtection="0">
      <alignment vertical="center"/>
    </xf>
    <xf numFmtId="0" fontId="42" fillId="15" borderId="24" applyNumberFormat="0" applyAlignment="0" applyProtection="0">
      <alignment vertical="center"/>
    </xf>
    <xf numFmtId="0" fontId="28" fillId="16" borderId="0" applyNumberFormat="0" applyBorder="0" applyAlignment="0" applyProtection="0">
      <alignment vertical="center"/>
    </xf>
    <xf numFmtId="0" fontId="31" fillId="17" borderId="0" applyNumberFormat="0" applyBorder="0" applyAlignment="0" applyProtection="0">
      <alignment vertical="center"/>
    </xf>
    <xf numFmtId="0" fontId="43" fillId="0" borderId="25" applyNumberFormat="0" applyFill="0" applyAlignment="0" applyProtection="0">
      <alignment vertical="center"/>
    </xf>
    <xf numFmtId="0" fontId="44" fillId="0" borderId="26" applyNumberFormat="0" applyFill="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28" fillId="20" borderId="0" applyNumberFormat="0" applyBorder="0" applyAlignment="0" applyProtection="0">
      <alignment vertical="center"/>
    </xf>
    <xf numFmtId="0" fontId="31"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28"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47" fillId="0" borderId="0">
      <alignment vertical="center"/>
    </xf>
    <xf numFmtId="0" fontId="28" fillId="34"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7" fillId="0" borderId="0"/>
    <xf numFmtId="0" fontId="7" fillId="0" borderId="0"/>
  </cellStyleXfs>
  <cellXfs count="237">
    <xf numFmtId="0" fontId="0" fillId="0" borderId="0" xfId="0"/>
    <xf numFmtId="0" fontId="0" fillId="0" borderId="0" xfId="0" applyAlignment="1">
      <alignment vertical="center"/>
    </xf>
    <xf numFmtId="0" fontId="1" fillId="0" borderId="0" xfId="0" applyFont="1" applyAlignment="1">
      <alignment vertical="center"/>
    </xf>
    <xf numFmtId="0" fontId="2" fillId="0" borderId="0" xfId="50" applyNumberFormat="1" applyFont="1" applyFill="1" applyAlignment="1">
      <alignment horizontal="center" vertical="center" wrapText="1"/>
    </xf>
    <xf numFmtId="0" fontId="3" fillId="0" borderId="0" xfId="50" applyNumberFormat="1" applyFont="1" applyFill="1" applyBorder="1" applyAlignment="1" applyProtection="1">
      <alignment horizontal="left" vertical="center" wrapText="1"/>
    </xf>
    <xf numFmtId="0" fontId="3" fillId="0" borderId="0" xfId="50" applyNumberFormat="1" applyFont="1" applyFill="1" applyBorder="1" applyAlignment="1" applyProtection="1">
      <alignment horizontal="center" vertical="center" wrapText="1"/>
    </xf>
    <xf numFmtId="0" fontId="3" fillId="0" borderId="1" xfId="5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3" fillId="0" borderId="3" xfId="50" applyNumberFormat="1" applyFont="1" applyFill="1" applyBorder="1" applyAlignment="1" applyProtection="1">
      <alignment horizontal="center" vertical="center" wrapText="1"/>
    </xf>
    <xf numFmtId="0" fontId="3" fillId="0" borderId="1" xfId="50" applyNumberFormat="1" applyFont="1" applyFill="1" applyBorder="1" applyAlignment="1" applyProtection="1">
      <alignment horizontal="center" vertical="center" wrapText="1"/>
    </xf>
    <xf numFmtId="176" fontId="3" fillId="0" borderId="1" xfId="50"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0" xfId="0" applyBorder="1" applyAlignment="1">
      <alignment vertical="center"/>
    </xf>
    <xf numFmtId="0" fontId="6" fillId="0" borderId="1" xfId="50" applyNumberFormat="1" applyFont="1" applyFill="1" applyBorder="1" applyAlignment="1">
      <alignment horizontal="center" vertical="center" wrapText="1"/>
    </xf>
    <xf numFmtId="9" fontId="3" fillId="0" borderId="1" xfId="5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50" applyNumberFormat="1" applyFont="1" applyFill="1" applyBorder="1" applyAlignment="1" applyProtection="1">
      <alignment vertical="center" wrapText="1"/>
    </xf>
    <xf numFmtId="0" fontId="4" fillId="3" borderId="1" xfId="0" applyFont="1" applyFill="1" applyBorder="1" applyAlignment="1">
      <alignment vertical="center" wrapText="1"/>
    </xf>
    <xf numFmtId="0" fontId="4" fillId="0" borderId="1" xfId="0" applyFont="1" applyBorder="1" applyAlignment="1">
      <alignment horizontal="justify"/>
    </xf>
    <xf numFmtId="0" fontId="5" fillId="0" borderId="1" xfId="0" applyFont="1" applyBorder="1" applyAlignment="1">
      <alignment horizontal="justify"/>
    </xf>
    <xf numFmtId="0" fontId="4" fillId="0" borderId="1" xfId="0" applyFont="1" applyBorder="1" applyAlignment="1">
      <alignment horizontal="center"/>
    </xf>
    <xf numFmtId="0" fontId="4" fillId="3" borderId="1" xfId="0" applyFont="1" applyFill="1" applyBorder="1" applyAlignment="1">
      <alignment horizontal="left" vertical="center" wrapText="1"/>
    </xf>
    <xf numFmtId="0" fontId="3" fillId="0" borderId="1" xfId="47" applyNumberFormat="1" applyFont="1" applyFill="1" applyBorder="1" applyAlignment="1" applyProtection="1">
      <alignmen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4" xfId="47" applyNumberFormat="1" applyFont="1" applyFill="1" applyBorder="1" applyAlignment="1" applyProtection="1">
      <alignment horizontal="left" vertical="center" wrapText="1"/>
    </xf>
    <xf numFmtId="0" fontId="7" fillId="0" borderId="5" xfId="47" applyNumberFormat="1" applyFont="1" applyFill="1" applyBorder="1" applyAlignment="1" applyProtection="1">
      <alignment horizontal="left" vertical="center" wrapText="1"/>
    </xf>
    <xf numFmtId="0" fontId="7" fillId="0" borderId="6" xfId="47" applyNumberFormat="1" applyFont="1" applyFill="1" applyBorder="1" applyAlignment="1" applyProtection="1">
      <alignment horizontal="left" vertical="center" wrapText="1"/>
    </xf>
    <xf numFmtId="0" fontId="3" fillId="0" borderId="1" xfId="47" applyFont="1" applyFill="1" applyBorder="1" applyAlignment="1">
      <alignment horizontal="center" vertical="center" wrapText="1"/>
    </xf>
    <xf numFmtId="0" fontId="3" fillId="0" borderId="4" xfId="50" applyNumberFormat="1" applyFont="1" applyFill="1" applyBorder="1" applyAlignment="1" applyProtection="1">
      <alignment horizontal="center" vertical="center" wrapText="1"/>
    </xf>
    <xf numFmtId="0" fontId="7" fillId="0" borderId="4" xfId="47" applyNumberFormat="1" applyFont="1" applyFill="1" applyBorder="1" applyAlignment="1" applyProtection="1">
      <alignment horizontal="center" vertical="center" wrapText="1"/>
    </xf>
    <xf numFmtId="0" fontId="7" fillId="0" borderId="5" xfId="47" applyNumberFormat="1" applyFont="1" applyFill="1" applyBorder="1" applyAlignment="1" applyProtection="1">
      <alignment horizontal="center" vertical="center" wrapText="1"/>
    </xf>
    <xf numFmtId="0" fontId="7" fillId="0" borderId="6" xfId="47" applyNumberFormat="1" applyFont="1" applyFill="1" applyBorder="1" applyAlignment="1" applyProtection="1">
      <alignment horizontal="center" vertical="center" wrapText="1"/>
    </xf>
    <xf numFmtId="0" fontId="4" fillId="3" borderId="10" xfId="0" applyFont="1" applyFill="1" applyBorder="1" applyAlignment="1">
      <alignment horizontal="center" vertical="center" wrapText="1"/>
    </xf>
    <xf numFmtId="0" fontId="5" fillId="0" borderId="1" xfId="0" applyFont="1" applyBorder="1" applyAlignment="1">
      <alignment horizontal="left" wrapText="1"/>
    </xf>
    <xf numFmtId="0" fontId="3" fillId="0" borderId="1" xfId="47" applyNumberFormat="1" applyFont="1" applyFill="1" applyBorder="1" applyAlignment="1" applyProtection="1">
      <alignment horizontal="left" vertical="center" wrapText="1"/>
    </xf>
    <xf numFmtId="0" fontId="7" fillId="0" borderId="1" xfId="0" applyNumberFormat="1"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8" fillId="0" borderId="0" xfId="50"/>
    <xf numFmtId="0" fontId="9" fillId="0" borderId="0" xfId="51" applyNumberFormat="1" applyFont="1" applyFill="1" applyAlignment="1" applyProtection="1">
      <alignment vertical="center" wrapText="1"/>
    </xf>
    <xf numFmtId="0" fontId="10" fillId="0" borderId="0" xfId="50" applyNumberFormat="1" applyFont="1" applyFill="1" applyAlignment="1">
      <alignment horizontal="center" vertical="center" wrapText="1"/>
    </xf>
    <xf numFmtId="0" fontId="11" fillId="0" borderId="0" xfId="50" applyNumberFormat="1" applyFont="1" applyFill="1" applyBorder="1" applyAlignment="1" applyProtection="1">
      <alignment horizontal="right" vertical="center" wrapText="1"/>
    </xf>
    <xf numFmtId="0" fontId="12" fillId="0" borderId="1" xfId="50" applyNumberFormat="1" applyFont="1" applyFill="1" applyBorder="1" applyAlignment="1" applyProtection="1">
      <alignment horizontal="center" vertical="center" wrapText="1"/>
    </xf>
    <xf numFmtId="176" fontId="12" fillId="0" borderId="1" xfId="50" applyNumberFormat="1" applyFont="1" applyFill="1" applyBorder="1" applyAlignment="1" applyProtection="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4" fillId="0" borderId="1"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14" fillId="0" borderId="1" xfId="0" applyFont="1" applyBorder="1" applyAlignment="1">
      <alignment vertical="center"/>
    </xf>
    <xf numFmtId="0" fontId="8" fillId="0" borderId="0" xfId="50" applyFont="1"/>
    <xf numFmtId="0" fontId="8" fillId="0" borderId="0" xfId="50" applyFont="1" applyAlignment="1">
      <alignment vertical="center"/>
    </xf>
    <xf numFmtId="0" fontId="8" fillId="0" borderId="0" xfId="50" applyFont="1" applyAlignment="1">
      <alignment horizontal="center" vertical="center"/>
    </xf>
    <xf numFmtId="0" fontId="8" fillId="0" borderId="0" xfId="50" applyAlignment="1">
      <alignment vertical="center"/>
    </xf>
    <xf numFmtId="0" fontId="8" fillId="0" borderId="0" xfId="50" applyAlignment="1">
      <alignment horizontal="center" vertical="center"/>
    </xf>
    <xf numFmtId="0" fontId="0" fillId="0" borderId="0" xfId="0" applyFill="1"/>
    <xf numFmtId="0" fontId="9" fillId="0" borderId="0" xfId="51"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2" applyNumberFormat="1" applyFont="1" applyFill="1" applyBorder="1" applyAlignment="1" applyProtection="1">
      <alignment horizontal="center" vertical="center" wrapText="1"/>
    </xf>
    <xf numFmtId="0" fontId="12" fillId="0" borderId="1" xfId="51" applyFont="1" applyFill="1" applyBorder="1" applyAlignment="1">
      <alignment horizontal="left" vertical="center"/>
    </xf>
    <xf numFmtId="176" fontId="0" fillId="0" borderId="1" xfId="0" applyNumberFormat="1" applyBorder="1" applyAlignment="1">
      <alignment horizontal="center" vertical="center"/>
    </xf>
    <xf numFmtId="0" fontId="0" fillId="0" borderId="1" xfId="0" applyBorder="1"/>
    <xf numFmtId="0" fontId="12" fillId="0" borderId="1" xfId="51" applyFont="1" applyFill="1" applyBorder="1" applyAlignment="1">
      <alignment horizontal="left" vertical="center" indent="2"/>
    </xf>
    <xf numFmtId="0" fontId="7" fillId="0" borderId="0" xfId="52"/>
    <xf numFmtId="0" fontId="9" fillId="0" borderId="0" xfId="52" applyNumberFormat="1" applyFont="1" applyFill="1" applyAlignment="1" applyProtection="1">
      <alignment horizontal="left" vertical="center"/>
    </xf>
    <xf numFmtId="0" fontId="7" fillId="0" borderId="0" xfId="52" applyFill="1"/>
    <xf numFmtId="0" fontId="10" fillId="0" borderId="0" xfId="52" applyNumberFormat="1" applyFont="1" applyFill="1" applyAlignment="1" applyProtection="1">
      <alignment horizontal="center"/>
    </xf>
    <xf numFmtId="0" fontId="19" fillId="0" borderId="0" xfId="52" applyFont="1" applyFill="1" applyAlignment="1">
      <alignment horizontal="centerContinuous"/>
    </xf>
    <xf numFmtId="0" fontId="7" fillId="0" borderId="0" xfId="52" applyFill="1" applyAlignment="1">
      <alignment horizontal="centerContinuous"/>
    </xf>
    <xf numFmtId="0" fontId="7" fillId="0" borderId="0" xfId="52" applyAlignment="1">
      <alignment horizontal="centerContinuous"/>
    </xf>
    <xf numFmtId="0" fontId="19" fillId="0" borderId="0" xfId="52" applyNumberFormat="1" applyFont="1" applyFill="1" applyAlignment="1" applyProtection="1">
      <alignment horizontal="centerContinuous"/>
    </xf>
    <xf numFmtId="0" fontId="12" fillId="0" borderId="0" xfId="52" applyFont="1"/>
    <xf numFmtId="0" fontId="12" fillId="0" borderId="0" xfId="52" applyFont="1" applyFill="1"/>
    <xf numFmtId="0" fontId="12" fillId="0" borderId="0" xfId="52" applyFont="1" applyAlignment="1">
      <alignment horizontal="right"/>
    </xf>
    <xf numFmtId="0" fontId="18" fillId="0" borderId="3" xfId="52" applyNumberFormat="1" applyFont="1" applyFill="1" applyBorder="1" applyAlignment="1" applyProtection="1">
      <alignment horizontal="center" vertical="center" wrapText="1"/>
    </xf>
    <xf numFmtId="0" fontId="18" fillId="0" borderId="1" xfId="52" applyFont="1" applyBorder="1" applyAlignment="1">
      <alignment horizontal="center" vertical="center" wrapText="1"/>
    </xf>
    <xf numFmtId="0" fontId="18" fillId="0" borderId="1" xfId="52" applyFont="1" applyFill="1" applyBorder="1" applyAlignment="1">
      <alignment horizontal="center" vertical="center" wrapText="1"/>
    </xf>
    <xf numFmtId="176" fontId="3" fillId="0" borderId="1" xfId="52" applyNumberFormat="1" applyFont="1" applyFill="1" applyBorder="1" applyAlignment="1" applyProtection="1">
      <alignment horizontal="right" vertical="center" wrapText="1"/>
    </xf>
    <xf numFmtId="176" fontId="3" fillId="0" borderId="3" xfId="52" applyNumberFormat="1" applyFont="1" applyFill="1" applyBorder="1" applyAlignment="1" applyProtection="1">
      <alignment horizontal="right" vertical="center" wrapText="1"/>
    </xf>
    <xf numFmtId="0" fontId="18" fillId="0" borderId="12" xfId="52" applyNumberFormat="1" applyFont="1" applyFill="1" applyBorder="1" applyAlignment="1" applyProtection="1">
      <alignment horizontal="center" vertical="center" wrapText="1"/>
    </xf>
    <xf numFmtId="0" fontId="3" fillId="0" borderId="12" xfId="52" applyNumberFormat="1" applyFont="1" applyFill="1" applyBorder="1" applyAlignment="1" applyProtection="1">
      <alignment horizontal="left" vertical="center"/>
    </xf>
    <xf numFmtId="0" fontId="3" fillId="3" borderId="12" xfId="0" applyNumberFormat="1" applyFont="1" applyFill="1" applyBorder="1" applyAlignment="1">
      <alignment horizontal="left" vertical="center" wrapText="1"/>
    </xf>
    <xf numFmtId="176" fontId="3" fillId="3" borderId="12" xfId="0" applyNumberFormat="1" applyFont="1" applyFill="1" applyBorder="1" applyAlignment="1">
      <alignment horizontal="right" vertical="center" wrapText="1"/>
    </xf>
    <xf numFmtId="176" fontId="3" fillId="3" borderId="13" xfId="0" applyNumberFormat="1" applyFont="1" applyFill="1" applyBorder="1" applyAlignment="1">
      <alignment horizontal="right" vertical="center" wrapText="1"/>
    </xf>
    <xf numFmtId="0" fontId="3" fillId="0" borderId="1" xfId="52" applyNumberFormat="1" applyFont="1" applyFill="1" applyBorder="1" applyAlignment="1" applyProtection="1">
      <alignment horizontal="center" vertical="center" wrapText="1"/>
    </xf>
    <xf numFmtId="0" fontId="3" fillId="0" borderId="12" xfId="52" applyNumberFormat="1" applyFont="1" applyFill="1" applyBorder="1" applyAlignment="1" applyProtection="1">
      <alignment horizontal="center" vertical="center"/>
    </xf>
    <xf numFmtId="0" fontId="3" fillId="3" borderId="13" xfId="0" applyNumberFormat="1" applyFont="1" applyFill="1" applyBorder="1" applyAlignment="1">
      <alignment horizontal="left" vertical="center" wrapText="1"/>
    </xf>
    <xf numFmtId="0" fontId="3" fillId="0" borderId="12" xfId="52" applyNumberFormat="1" applyFont="1" applyFill="1" applyBorder="1" applyAlignment="1" applyProtection="1">
      <alignment horizontal="right" vertical="center"/>
    </xf>
    <xf numFmtId="0" fontId="3" fillId="0" borderId="1" xfId="52" applyNumberFormat="1" applyFont="1" applyFill="1" applyBorder="1" applyAlignment="1" applyProtection="1">
      <alignment horizontal="center" vertical="center"/>
    </xf>
    <xf numFmtId="0" fontId="3" fillId="3" borderId="1" xfId="0" applyNumberFormat="1" applyFont="1" applyFill="1" applyBorder="1" applyAlignment="1">
      <alignment horizontal="left" vertical="center" wrapText="1"/>
    </xf>
    <xf numFmtId="176" fontId="3" fillId="0" borderId="1" xfId="52" applyNumberFormat="1" applyFont="1" applyFill="1" applyBorder="1" applyAlignment="1" applyProtection="1">
      <alignment horizontal="right" vertical="center"/>
    </xf>
    <xf numFmtId="0" fontId="3" fillId="0" borderId="1" xfId="52" applyNumberFormat="1" applyFont="1" applyFill="1" applyBorder="1" applyAlignment="1" applyProtection="1">
      <alignment horizontal="right" vertical="center"/>
    </xf>
    <xf numFmtId="49" fontId="3" fillId="0" borderId="1" xfId="52" applyNumberFormat="1" applyFont="1" applyFill="1" applyBorder="1" applyAlignment="1" applyProtection="1">
      <alignment horizontal="right" vertical="center"/>
    </xf>
    <xf numFmtId="177" fontId="3" fillId="0" borderId="1" xfId="52" applyNumberFormat="1" applyFont="1" applyFill="1" applyBorder="1" applyAlignment="1" applyProtection="1">
      <alignment horizontal="right" vertical="center" wrapText="1"/>
    </xf>
    <xf numFmtId="49" fontId="3" fillId="0" borderId="1" xfId="52" applyNumberFormat="1" applyFont="1" applyFill="1" applyBorder="1" applyAlignment="1" applyProtection="1">
      <alignment horizontal="left" vertical="center"/>
    </xf>
    <xf numFmtId="0" fontId="7" fillId="0" borderId="1" xfId="52" applyBorder="1"/>
    <xf numFmtId="0" fontId="9" fillId="0" borderId="0" xfId="52" applyNumberFormat="1" applyFont="1" applyFill="1" applyAlignment="1" applyProtection="1">
      <alignment horizontal="centerContinuous"/>
    </xf>
    <xf numFmtId="0" fontId="18" fillId="0" borderId="0" xfId="52" applyNumberFormat="1" applyFont="1" applyFill="1" applyAlignment="1" applyProtection="1">
      <alignment horizontal="centerContinuous"/>
    </xf>
    <xf numFmtId="0" fontId="18" fillId="0" borderId="1" xfId="52" applyNumberFormat="1" applyFont="1" applyFill="1" applyBorder="1" applyAlignment="1" applyProtection="1">
      <alignment horizontal="center" vertical="center"/>
    </xf>
    <xf numFmtId="0" fontId="18" fillId="0" borderId="6" xfId="52" applyNumberFormat="1" applyFont="1" applyFill="1" applyBorder="1" applyAlignment="1" applyProtection="1">
      <alignment horizontal="center" vertical="center" wrapText="1"/>
    </xf>
    <xf numFmtId="0" fontId="18" fillId="0" borderId="4" xfId="52" applyNumberFormat="1" applyFont="1" applyFill="1" applyBorder="1" applyAlignment="1" applyProtection="1">
      <alignment horizontal="center" vertical="center" wrapText="1"/>
    </xf>
    <xf numFmtId="0" fontId="18" fillId="0" borderId="14" xfId="52" applyFont="1" applyBorder="1" applyAlignment="1">
      <alignment horizontal="center" vertical="center" wrapText="1"/>
    </xf>
    <xf numFmtId="0" fontId="18" fillId="0" borderId="14" xfId="52" applyFont="1" applyFill="1" applyBorder="1" applyAlignment="1">
      <alignment horizontal="center" vertical="center" wrapText="1"/>
    </xf>
    <xf numFmtId="0" fontId="3" fillId="0" borderId="12" xfId="52" applyNumberFormat="1" applyFont="1" applyFill="1" applyBorder="1" applyAlignment="1" applyProtection="1">
      <alignment horizontal="center" vertical="center" wrapText="1"/>
    </xf>
    <xf numFmtId="0" fontId="3" fillId="0" borderId="1" xfId="52" applyNumberFormat="1" applyFont="1" applyFill="1" applyBorder="1" applyAlignment="1" applyProtection="1">
      <alignment horizontal="right" vertical="center" wrapText="1"/>
    </xf>
    <xf numFmtId="0" fontId="20" fillId="0" borderId="0" xfId="52" applyFont="1" applyFill="1" applyAlignment="1">
      <alignment horizontal="right"/>
    </xf>
    <xf numFmtId="0" fontId="12" fillId="0" borderId="15" xfId="52" applyNumberFormat="1" applyFont="1" applyFill="1" applyBorder="1" applyAlignment="1" applyProtection="1">
      <alignment horizontal="right"/>
    </xf>
    <xf numFmtId="0" fontId="3" fillId="0" borderId="0" xfId="52" applyFont="1" applyFill="1" applyAlignment="1">
      <alignment horizontal="right" vertical="center"/>
    </xf>
    <xf numFmtId="0" fontId="3" fillId="0" borderId="0" xfId="52" applyFont="1" applyFill="1" applyAlignment="1">
      <alignment vertical="center"/>
    </xf>
    <xf numFmtId="0" fontId="20" fillId="0" borderId="0" xfId="52" applyFont="1" applyAlignment="1">
      <alignment horizontal="right"/>
    </xf>
    <xf numFmtId="0" fontId="10" fillId="0" borderId="0" xfId="52" applyFont="1" applyFill="1" applyAlignment="1">
      <alignment horizontal="centerContinuous" vertical="center"/>
    </xf>
    <xf numFmtId="0" fontId="21" fillId="0" borderId="0" xfId="52" applyFont="1" applyFill="1" applyAlignment="1">
      <alignment horizontal="centerContinuous" vertical="center"/>
    </xf>
    <xf numFmtId="0" fontId="3" fillId="0" borderId="0" xfId="52" applyFont="1" applyFill="1" applyAlignment="1">
      <alignment horizontal="centerContinuous" vertical="center"/>
    </xf>
    <xf numFmtId="0" fontId="12" fillId="0" borderId="0" xfId="52" applyFont="1" applyFill="1" applyAlignment="1">
      <alignment horizontal="center" vertical="center"/>
    </xf>
    <xf numFmtId="0" fontId="12" fillId="0" borderId="0" xfId="52" applyFont="1" applyFill="1" applyAlignment="1">
      <alignment vertical="center"/>
    </xf>
    <xf numFmtId="0" fontId="18" fillId="0" borderId="12" xfId="52" applyNumberFormat="1" applyFont="1" applyFill="1" applyBorder="1" applyAlignment="1" applyProtection="1">
      <alignment horizontal="center" vertical="center"/>
    </xf>
    <xf numFmtId="0" fontId="18" fillId="0" borderId="12" xfId="52" applyNumberFormat="1" applyFont="1" applyFill="1" applyBorder="1" applyAlignment="1" applyProtection="1">
      <alignment horizontal="centerContinuous" vertical="center" wrapText="1"/>
    </xf>
    <xf numFmtId="0" fontId="12" fillId="0" borderId="16" xfId="52" applyFont="1" applyFill="1" applyBorder="1" applyAlignment="1">
      <alignment vertical="center"/>
    </xf>
    <xf numFmtId="4" fontId="12" fillId="0" borderId="14" xfId="52" applyNumberFormat="1" applyFont="1" applyFill="1" applyBorder="1" applyAlignment="1" applyProtection="1">
      <alignment horizontal="right" vertical="center" wrapText="1"/>
    </xf>
    <xf numFmtId="0" fontId="12" fillId="0" borderId="17" xfId="52" applyFont="1" applyBorder="1" applyAlignment="1">
      <alignment vertical="center" wrapText="1"/>
    </xf>
    <xf numFmtId="4" fontId="12" fillId="0" borderId="17" xfId="52" applyNumberFormat="1" applyFont="1" applyBorder="1" applyAlignment="1">
      <alignment vertical="center" wrapText="1"/>
    </xf>
    <xf numFmtId="0" fontId="12" fillId="0" borderId="4" xfId="52" applyFont="1" applyBorder="1" applyAlignment="1">
      <alignment vertical="center"/>
    </xf>
    <xf numFmtId="4" fontId="12" fillId="0" borderId="1" xfId="52" applyNumberFormat="1" applyFont="1" applyFill="1" applyBorder="1" applyAlignment="1" applyProtection="1">
      <alignment horizontal="right" vertical="center" wrapText="1"/>
    </xf>
    <xf numFmtId="0" fontId="12" fillId="0" borderId="6" xfId="52" applyFont="1" applyBorder="1" applyAlignment="1">
      <alignment vertical="center" wrapText="1"/>
    </xf>
    <xf numFmtId="4" fontId="12" fillId="0" borderId="6" xfId="52" applyNumberFormat="1" applyFont="1" applyBorder="1" applyAlignment="1">
      <alignment vertical="center" wrapText="1"/>
    </xf>
    <xf numFmtId="0" fontId="12" fillId="0" borderId="4" xfId="52" applyFont="1" applyBorder="1" applyAlignment="1">
      <alignment horizontal="left" vertical="center"/>
    </xf>
    <xf numFmtId="0" fontId="12" fillId="0" borderId="4" xfId="52" applyFont="1" applyFill="1" applyBorder="1" applyAlignment="1">
      <alignment vertical="center"/>
    </xf>
    <xf numFmtId="4" fontId="12" fillId="0" borderId="3" xfId="52" applyNumberFormat="1" applyFont="1" applyFill="1" applyBorder="1" applyAlignment="1" applyProtection="1">
      <alignment horizontal="right" vertical="center" wrapText="1"/>
    </xf>
    <xf numFmtId="0" fontId="12" fillId="0" borderId="6" xfId="52" applyFont="1" applyFill="1" applyBorder="1" applyAlignment="1">
      <alignment vertical="center" wrapText="1"/>
    </xf>
    <xf numFmtId="4" fontId="12" fillId="0" borderId="12" xfId="52" applyNumberFormat="1" applyFont="1" applyFill="1" applyBorder="1" applyAlignment="1" applyProtection="1">
      <alignment horizontal="right" vertical="center" wrapText="1"/>
    </xf>
    <xf numFmtId="4" fontId="12" fillId="0" borderId="1" xfId="52" applyNumberFormat="1" applyFont="1" applyFill="1" applyBorder="1" applyAlignment="1">
      <alignment horizontal="right" vertical="center" wrapText="1"/>
    </xf>
    <xf numFmtId="0" fontId="12" fillId="0" borderId="1" xfId="52" applyFont="1" applyFill="1" applyBorder="1" applyAlignment="1">
      <alignment vertical="center"/>
    </xf>
    <xf numFmtId="0" fontId="12" fillId="0" borderId="1" xfId="52" applyFont="1" applyBorder="1"/>
    <xf numFmtId="0" fontId="12" fillId="0" borderId="1" xfId="52" applyFont="1" applyFill="1" applyBorder="1" applyAlignment="1">
      <alignment vertical="center" wrapText="1"/>
    </xf>
    <xf numFmtId="4" fontId="12" fillId="0" borderId="1" xfId="52" applyNumberFormat="1" applyFont="1" applyBorder="1" applyAlignment="1">
      <alignment vertical="center" wrapText="1"/>
    </xf>
    <xf numFmtId="0" fontId="12" fillId="0" borderId="1" xfId="52" applyNumberFormat="1" applyFont="1" applyFill="1" applyBorder="1" applyAlignment="1" applyProtection="1">
      <alignment horizontal="center" vertical="center"/>
    </xf>
    <xf numFmtId="4" fontId="12" fillId="0" borderId="3" xfId="52" applyNumberFormat="1" applyFont="1" applyFill="1" applyBorder="1" applyAlignment="1">
      <alignment horizontal="right" vertical="center" wrapText="1"/>
    </xf>
    <xf numFmtId="0" fontId="12" fillId="0" borderId="1" xfId="52" applyNumberFormat="1" applyFont="1" applyFill="1" applyBorder="1" applyAlignment="1" applyProtection="1">
      <alignment horizontal="center" vertical="center" wrapText="1"/>
    </xf>
    <xf numFmtId="0" fontId="12" fillId="0" borderId="1" xfId="52" applyFont="1" applyFill="1" applyBorder="1" applyAlignment="1">
      <alignment horizontal="center" vertical="center"/>
    </xf>
    <xf numFmtId="4" fontId="12" fillId="0" borderId="12" xfId="52" applyNumberFormat="1" applyFont="1" applyFill="1" applyBorder="1" applyAlignment="1">
      <alignment horizontal="right" vertical="center" wrapText="1"/>
    </xf>
    <xf numFmtId="0" fontId="3" fillId="0" borderId="0" xfId="52" applyFont="1" applyFill="1"/>
    <xf numFmtId="0" fontId="10" fillId="0" borderId="0" xfId="52" applyFont="1" applyFill="1" applyAlignment="1">
      <alignment horizontal="centerContinuous"/>
    </xf>
    <xf numFmtId="0" fontId="22" fillId="0" borderId="0" xfId="52" applyFont="1" applyAlignment="1">
      <alignment horizontal="centerContinuous"/>
    </xf>
    <xf numFmtId="0" fontId="18" fillId="0" borderId="0" xfId="52" applyFont="1" applyFill="1" applyAlignment="1">
      <alignment horizontal="centerContinuous"/>
    </xf>
    <xf numFmtId="0" fontId="18" fillId="0" borderId="0" xfId="52" applyFont="1" applyAlignment="1">
      <alignment horizontal="centerContinuous"/>
    </xf>
    <xf numFmtId="0" fontId="18" fillId="0" borderId="0" xfId="52" applyFont="1" applyAlignment="1">
      <alignment horizontal="right"/>
    </xf>
    <xf numFmtId="0" fontId="18" fillId="0" borderId="4" xfId="52" applyNumberFormat="1" applyFont="1" applyFill="1" applyBorder="1" applyAlignment="1" applyProtection="1">
      <alignment horizontal="center" vertical="center"/>
    </xf>
    <xf numFmtId="0" fontId="18" fillId="0" borderId="3" xfId="52" applyNumberFormat="1" applyFont="1" applyFill="1" applyBorder="1" applyAlignment="1" applyProtection="1">
      <alignment horizontal="center" vertical="center"/>
    </xf>
    <xf numFmtId="0" fontId="18" fillId="0" borderId="14" xfId="52" applyNumberFormat="1" applyFont="1" applyFill="1" applyBorder="1" applyAlignment="1" applyProtection="1">
      <alignment horizontal="center" vertical="center"/>
    </xf>
    <xf numFmtId="0" fontId="18" fillId="0" borderId="1" xfId="52" applyNumberFormat="1" applyFont="1" applyFill="1" applyBorder="1" applyAlignment="1" applyProtection="1">
      <alignment horizontal="left" vertical="center"/>
    </xf>
    <xf numFmtId="0" fontId="3" fillId="0" borderId="1" xfId="52" applyNumberFormat="1" applyFont="1" applyFill="1" applyBorder="1" applyAlignment="1" applyProtection="1">
      <alignment horizontal="left" vertical="center"/>
    </xf>
    <xf numFmtId="177" fontId="18" fillId="0" borderId="1" xfId="52" applyNumberFormat="1" applyFont="1" applyFill="1" applyBorder="1" applyAlignment="1" applyProtection="1">
      <alignment horizontal="center" vertical="center"/>
    </xf>
    <xf numFmtId="0" fontId="23" fillId="3" borderId="1" xfId="0" applyNumberFormat="1" applyFont="1" applyFill="1" applyBorder="1" applyAlignment="1">
      <alignment horizontal="left" vertical="center" wrapText="1"/>
    </xf>
    <xf numFmtId="0" fontId="18" fillId="0" borderId="1" xfId="52" applyNumberFormat="1" applyFont="1" applyFill="1" applyBorder="1" applyAlignment="1" applyProtection="1">
      <alignment horizontal="right" vertical="center"/>
    </xf>
    <xf numFmtId="49" fontId="18" fillId="0" borderId="1" xfId="52" applyNumberFormat="1" applyFont="1" applyFill="1" applyBorder="1" applyAlignment="1" applyProtection="1">
      <alignment horizontal="right" vertical="center"/>
    </xf>
    <xf numFmtId="177" fontId="18" fillId="0" borderId="1" xfId="52" applyNumberFormat="1" applyFont="1" applyFill="1" applyBorder="1" applyAlignment="1" applyProtection="1">
      <alignment horizontal="center" vertical="center" wrapText="1"/>
    </xf>
    <xf numFmtId="177" fontId="12" fillId="0" borderId="1" xfId="52" applyNumberFormat="1" applyFont="1" applyFill="1" applyBorder="1" applyAlignment="1" applyProtection="1">
      <alignment horizontal="right" vertical="center" wrapText="1"/>
    </xf>
    <xf numFmtId="0" fontId="11" fillId="0" borderId="0" xfId="52" applyFont="1" applyFill="1"/>
    <xf numFmtId="0" fontId="9" fillId="0" borderId="0" xfId="52" applyFont="1" applyAlignment="1">
      <alignment vertical="center"/>
    </xf>
    <xf numFmtId="0" fontId="22" fillId="0" borderId="0" xfId="52" applyFont="1" applyFill="1" applyAlignment="1">
      <alignment horizontal="centerContinuous"/>
    </xf>
    <xf numFmtId="0" fontId="3" fillId="0" borderId="0" xfId="52" applyFont="1"/>
    <xf numFmtId="0" fontId="18" fillId="0" borderId="16" xfId="52" applyNumberFormat="1" applyFont="1" applyFill="1" applyBorder="1" applyAlignment="1" applyProtection="1">
      <alignment horizontal="center" vertical="center" wrapText="1"/>
    </xf>
    <xf numFmtId="0" fontId="18" fillId="0" borderId="17" xfId="52" applyNumberFormat="1" applyFont="1" applyFill="1" applyBorder="1" applyAlignment="1" applyProtection="1">
      <alignment horizontal="center" vertical="center"/>
    </xf>
    <xf numFmtId="0" fontId="18" fillId="0" borderId="14" xfId="52" applyNumberFormat="1" applyFont="1" applyFill="1" applyBorder="1" applyAlignment="1" applyProtection="1">
      <alignment horizontal="center" vertical="center" wrapText="1"/>
    </xf>
    <xf numFmtId="4" fontId="12" fillId="0" borderId="1" xfId="52" applyNumberFormat="1" applyFont="1" applyFill="1" applyBorder="1" applyAlignment="1" applyProtection="1"/>
    <xf numFmtId="4" fontId="12" fillId="0" borderId="4" xfId="52" applyNumberFormat="1" applyFont="1" applyFill="1" applyBorder="1" applyAlignment="1" applyProtection="1"/>
    <xf numFmtId="4" fontId="12" fillId="0" borderId="4" xfId="52" applyNumberFormat="1" applyFont="1" applyFill="1" applyBorder="1" applyAlignment="1" applyProtection="1">
      <alignment horizontal="right" vertical="center" wrapText="1"/>
    </xf>
    <xf numFmtId="0" fontId="20" fillId="0" borderId="0" xfId="52" applyFont="1" applyAlignment="1">
      <alignment horizontal="center" vertical="center"/>
    </xf>
    <xf numFmtId="4" fontId="12" fillId="0" borderId="6" xfId="52" applyNumberFormat="1" applyFont="1" applyFill="1" applyBorder="1" applyAlignment="1" applyProtection="1">
      <alignment horizontal="right" vertical="center" wrapText="1"/>
    </xf>
    <xf numFmtId="4" fontId="12" fillId="0" borderId="5" xfId="52" applyNumberFormat="1" applyFont="1" applyFill="1" applyBorder="1" applyAlignment="1" applyProtection="1">
      <alignment horizontal="right" vertical="center" wrapText="1"/>
    </xf>
    <xf numFmtId="0" fontId="20" fillId="0" borderId="0" xfId="52" applyFont="1" applyAlignment="1">
      <alignment horizontal="right" vertical="center"/>
    </xf>
    <xf numFmtId="49" fontId="10" fillId="0" borderId="0" xfId="52" applyNumberFormat="1" applyFont="1" applyFill="1" applyAlignment="1" applyProtection="1">
      <alignment horizontal="centerContinuous"/>
    </xf>
    <xf numFmtId="0" fontId="22" fillId="0" borderId="0" xfId="52" applyNumberFormat="1" applyFont="1" applyFill="1" applyAlignment="1" applyProtection="1">
      <alignment horizontal="centerContinuous"/>
    </xf>
    <xf numFmtId="0" fontId="12" fillId="0" borderId="0" xfId="52" applyFont="1" applyAlignment="1">
      <alignment horizontal="right" vertical="center"/>
    </xf>
    <xf numFmtId="49" fontId="12" fillId="0" borderId="1" xfId="52" applyNumberFormat="1" applyFont="1" applyFill="1" applyBorder="1" applyAlignment="1" applyProtection="1"/>
    <xf numFmtId="178" fontId="12" fillId="0" borderId="1" xfId="52" applyNumberFormat="1" applyFont="1" applyFill="1" applyBorder="1" applyAlignment="1" applyProtection="1">
      <alignment horizontal="center" vertical="center"/>
    </xf>
    <xf numFmtId="49" fontId="12" fillId="0" borderId="1" xfId="52" applyNumberFormat="1" applyFont="1" applyFill="1" applyBorder="1" applyAlignment="1" applyProtection="1">
      <alignment vertical="center"/>
    </xf>
    <xf numFmtId="178" fontId="12" fillId="0" borderId="1" xfId="52" applyNumberFormat="1" applyFont="1" applyFill="1" applyBorder="1" applyAlignment="1" applyProtection="1">
      <alignment vertical="center"/>
    </xf>
    <xf numFmtId="0" fontId="12" fillId="0" borderId="1" xfId="52" applyFont="1" applyBorder="1" applyAlignment="1">
      <alignment vertical="center"/>
    </xf>
    <xf numFmtId="0" fontId="12" fillId="0" borderId="0" xfId="52" applyNumberFormat="1" applyFont="1" applyFill="1" applyAlignment="1" applyProtection="1">
      <alignment horizontal="right"/>
    </xf>
    <xf numFmtId="176" fontId="23" fillId="3" borderId="13" xfId="0" applyNumberFormat="1" applyFont="1" applyFill="1" applyBorder="1" applyAlignment="1">
      <alignment horizontal="right" vertical="center" wrapText="1"/>
    </xf>
    <xf numFmtId="0" fontId="18" fillId="0" borderId="12" xfId="52" applyNumberFormat="1" applyFont="1" applyFill="1" applyBorder="1" applyAlignment="1" applyProtection="1">
      <alignment horizontal="left" vertical="center"/>
    </xf>
    <xf numFmtId="0" fontId="23" fillId="3" borderId="13" xfId="0" applyNumberFormat="1" applyFont="1" applyFill="1" applyBorder="1" applyAlignment="1">
      <alignment horizontal="left" vertical="center" wrapText="1"/>
    </xf>
    <xf numFmtId="0" fontId="23" fillId="3" borderId="13" xfId="0" applyNumberFormat="1" applyFont="1" applyFill="1" applyBorder="1" applyAlignment="1">
      <alignment horizontal="right" vertical="center" wrapText="1"/>
    </xf>
    <xf numFmtId="0" fontId="18" fillId="0" borderId="12" xfId="52" applyNumberFormat="1" applyFont="1" applyFill="1" applyBorder="1" applyAlignment="1" applyProtection="1">
      <alignment horizontal="right" vertical="center"/>
    </xf>
    <xf numFmtId="0" fontId="3" fillId="0" borderId="0" xfId="51" applyFont="1"/>
    <xf numFmtId="0" fontId="7" fillId="0" borderId="0" xfId="51" applyAlignment="1">
      <alignment wrapText="1"/>
    </xf>
    <xf numFmtId="0" fontId="7" fillId="0" borderId="0" xfId="51"/>
    <xf numFmtId="0" fontId="3" fillId="0" borderId="0" xfId="51" applyFont="1" applyAlignment="1">
      <alignment wrapText="1"/>
    </xf>
    <xf numFmtId="0" fontId="10" fillId="0" borderId="0" xfId="51" applyNumberFormat="1" applyFont="1" applyFill="1" applyAlignment="1" applyProtection="1">
      <alignment horizontal="centerContinuous"/>
    </xf>
    <xf numFmtId="0" fontId="3" fillId="0" borderId="0" xfId="51" applyFont="1" applyAlignment="1">
      <alignment horizontal="centerContinuous"/>
    </xf>
    <xf numFmtId="0" fontId="3" fillId="0" borderId="0" xfId="51" applyFont="1" applyFill="1" applyAlignment="1">
      <alignment wrapText="1"/>
    </xf>
    <xf numFmtId="0" fontId="12" fillId="0" borderId="0" xfId="51" applyFont="1" applyFill="1" applyAlignment="1">
      <alignment wrapText="1"/>
    </xf>
    <xf numFmtId="0" fontId="12" fillId="0" borderId="0" xfId="51" applyFont="1" applyAlignment="1">
      <alignment wrapText="1"/>
    </xf>
    <xf numFmtId="0" fontId="12" fillId="0" borderId="0" xfId="51" applyNumberFormat="1" applyFont="1" applyFill="1" applyAlignment="1" applyProtection="1">
      <alignment horizontal="right"/>
    </xf>
    <xf numFmtId="0" fontId="18" fillId="0" borderId="1" xfId="51" applyNumberFormat="1" applyFont="1" applyFill="1" applyBorder="1" applyAlignment="1" applyProtection="1">
      <alignment horizontal="center" vertical="center" wrapText="1"/>
    </xf>
    <xf numFmtId="0" fontId="18" fillId="0" borderId="12" xfId="51" applyNumberFormat="1" applyFont="1" applyFill="1" applyBorder="1" applyAlignment="1" applyProtection="1">
      <alignment horizontal="center" vertical="center" wrapText="1"/>
    </xf>
    <xf numFmtId="0" fontId="12" fillId="0" borderId="12" xfId="51" applyFont="1" applyBorder="1" applyAlignment="1">
      <alignment horizontal="center" vertical="center"/>
    </xf>
    <xf numFmtId="4" fontId="12" fillId="0" borderId="14" xfId="51" applyNumberFormat="1" applyFont="1" applyFill="1" applyBorder="1" applyAlignment="1">
      <alignment horizontal="right" vertical="center" wrapText="1"/>
    </xf>
    <xf numFmtId="4" fontId="12" fillId="0" borderId="12" xfId="51" applyNumberFormat="1" applyFont="1" applyBorder="1" applyAlignment="1">
      <alignment horizontal="left" vertical="center"/>
    </xf>
    <xf numFmtId="4" fontId="12" fillId="0" borderId="12" xfId="51" applyNumberFormat="1" applyFont="1" applyBorder="1" applyAlignment="1">
      <alignment horizontal="right" vertical="center"/>
    </xf>
    <xf numFmtId="0" fontId="12" fillId="0" borderId="4" xfId="51" applyFont="1" applyFill="1" applyBorder="1" applyAlignment="1">
      <alignment horizontal="left" vertical="center"/>
    </xf>
    <xf numFmtId="4" fontId="12" fillId="0" borderId="3" xfId="51" applyNumberFormat="1" applyFont="1" applyFill="1" applyBorder="1" applyAlignment="1" applyProtection="1">
      <alignment horizontal="right" vertical="center" wrapText="1"/>
    </xf>
    <xf numFmtId="4" fontId="12" fillId="0" borderId="6" xfId="51" applyNumberFormat="1" applyFont="1" applyBorder="1" applyAlignment="1">
      <alignment horizontal="left" vertical="center" wrapText="1"/>
    </xf>
    <xf numFmtId="4" fontId="12" fillId="0" borderId="1" xfId="51" applyNumberFormat="1" applyFont="1" applyBorder="1" applyAlignment="1">
      <alignment horizontal="right" vertical="center" wrapText="1"/>
    </xf>
    <xf numFmtId="4" fontId="12" fillId="0" borderId="1" xfId="51" applyNumberFormat="1" applyFont="1" applyFill="1" applyBorder="1" applyAlignment="1" applyProtection="1">
      <alignment horizontal="right" vertical="center" wrapText="1"/>
    </xf>
    <xf numFmtId="0" fontId="12" fillId="0" borderId="4" xfId="51" applyFont="1" applyBorder="1" applyAlignment="1">
      <alignment horizontal="left" vertical="center"/>
    </xf>
    <xf numFmtId="4" fontId="12" fillId="0" borderId="12" xfId="51" applyNumberFormat="1" applyFont="1" applyFill="1" applyBorder="1" applyAlignment="1" applyProtection="1">
      <alignment horizontal="right" vertical="center" wrapText="1"/>
    </xf>
    <xf numFmtId="4" fontId="12" fillId="0" borderId="6" xfId="51" applyNumberFormat="1" applyFont="1" applyFill="1" applyBorder="1" applyAlignment="1">
      <alignment horizontal="left" vertical="center" wrapText="1"/>
    </xf>
    <xf numFmtId="0" fontId="12" fillId="0" borderId="1" xfId="51" applyFont="1" applyBorder="1" applyAlignment="1">
      <alignment horizontal="center" vertical="center"/>
    </xf>
    <xf numFmtId="4" fontId="12" fillId="0" borderId="1" xfId="51" applyNumberFormat="1" applyFont="1" applyFill="1" applyBorder="1" applyAlignment="1">
      <alignment horizontal="left" vertical="center" wrapText="1"/>
    </xf>
    <xf numFmtId="4" fontId="12" fillId="0" borderId="1" xfId="51" applyNumberFormat="1" applyFont="1" applyBorder="1" applyAlignment="1">
      <alignment horizontal="center" vertical="center"/>
    </xf>
    <xf numFmtId="4" fontId="12" fillId="0" borderId="1" xfId="51" applyNumberFormat="1" applyFont="1" applyFill="1" applyBorder="1" applyAlignment="1">
      <alignment horizontal="right" vertical="center" wrapText="1"/>
    </xf>
    <xf numFmtId="4" fontId="12" fillId="0" borderId="1" xfId="51" applyNumberFormat="1" applyFont="1" applyFill="1" applyBorder="1" applyAlignment="1" applyProtection="1">
      <alignment horizontal="right" vertical="center"/>
    </xf>
    <xf numFmtId="4" fontId="12" fillId="0" borderId="1" xfId="51" applyNumberFormat="1" applyFont="1" applyBorder="1" applyAlignment="1">
      <alignment horizontal="right" vertical="center"/>
    </xf>
    <xf numFmtId="4" fontId="12" fillId="0" borderId="1" xfId="51" applyNumberFormat="1" applyFont="1" applyFill="1" applyBorder="1" applyAlignment="1">
      <alignment horizontal="right" vertical="center"/>
    </xf>
    <xf numFmtId="4" fontId="12" fillId="0" borderId="1" xfId="51" applyNumberFormat="1" applyFont="1" applyFill="1" applyBorder="1" applyAlignment="1">
      <alignment horizontal="center" vertical="center"/>
    </xf>
    <xf numFmtId="0" fontId="7" fillId="0" borderId="18" xfId="51" applyBorder="1" applyAlignment="1">
      <alignment wrapText="1"/>
    </xf>
    <xf numFmtId="0" fontId="3" fillId="0" borderId="0" xfId="51"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4" borderId="1" xfId="0" applyFont="1" applyFill="1" applyBorder="1" applyAlignment="1">
      <alignment horizontal="center"/>
    </xf>
    <xf numFmtId="0" fontId="26" fillId="4"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 name="常规 3" xfId="51"/>
    <cellStyle name="常规 4"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0" hidden="1" customWidth="1"/>
    <col min="2" max="2" width="15.375" style="230" customWidth="1"/>
    <col min="3" max="3" width="59.75" customWidth="1"/>
    <col min="4" max="4" width="13" style="230" customWidth="1"/>
    <col min="5" max="5" width="101.5" customWidth="1"/>
    <col min="6" max="6" width="29.25" customWidth="1"/>
    <col min="7" max="7" width="30.75" style="230" customWidth="1"/>
    <col min="8" max="8" width="28.5" style="230" customWidth="1"/>
    <col min="9" max="9" width="72.875" customWidth="1"/>
  </cols>
  <sheetData>
    <row r="2" ht="24.75" customHeight="1" spans="1:9">
      <c r="A2" s="231" t="s">
        <v>0</v>
      </c>
      <c r="B2" s="231"/>
      <c r="C2" s="231"/>
      <c r="D2" s="231"/>
      <c r="E2" s="231"/>
      <c r="F2" s="231"/>
      <c r="G2" s="231"/>
      <c r="H2" s="231"/>
      <c r="I2" s="231"/>
    </row>
    <row r="4" ht="22.5" spans="1:9">
      <c r="A4" s="232" t="s">
        <v>1</v>
      </c>
      <c r="B4" s="232" t="s">
        <v>2</v>
      </c>
      <c r="C4" s="232" t="s">
        <v>3</v>
      </c>
      <c r="D4" s="232" t="s">
        <v>4</v>
      </c>
      <c r="E4" s="232" t="s">
        <v>5</v>
      </c>
      <c r="F4" s="232" t="s">
        <v>6</v>
      </c>
      <c r="G4" s="232" t="s">
        <v>7</v>
      </c>
      <c r="H4" s="232" t="s">
        <v>8</v>
      </c>
      <c r="I4" s="232" t="s">
        <v>9</v>
      </c>
    </row>
    <row r="5" ht="22.5" spans="1:9">
      <c r="A5" s="233">
        <v>100001</v>
      </c>
      <c r="B5" s="233">
        <v>1</v>
      </c>
      <c r="C5" s="234" t="s">
        <v>10</v>
      </c>
      <c r="D5" s="233"/>
      <c r="E5" s="234" t="s">
        <v>10</v>
      </c>
      <c r="F5" s="234" t="s">
        <v>11</v>
      </c>
      <c r="G5" s="233" t="s">
        <v>12</v>
      </c>
      <c r="H5" s="233"/>
      <c r="I5" s="234"/>
    </row>
    <row r="6" ht="22.5" spans="1:9">
      <c r="A6" s="233">
        <v>102001</v>
      </c>
      <c r="B6" s="233">
        <v>2</v>
      </c>
      <c r="C6" s="234" t="s">
        <v>13</v>
      </c>
      <c r="D6" s="233"/>
      <c r="E6" s="234" t="s">
        <v>13</v>
      </c>
      <c r="F6" s="234" t="s">
        <v>11</v>
      </c>
      <c r="G6" s="233" t="s">
        <v>12</v>
      </c>
      <c r="H6" s="233"/>
      <c r="I6" s="234"/>
    </row>
    <row r="7" ht="22.5" spans="1:9">
      <c r="A7" s="233">
        <v>101001</v>
      </c>
      <c r="B7" s="233">
        <v>3</v>
      </c>
      <c r="C7" s="234" t="s">
        <v>14</v>
      </c>
      <c r="D7" s="233"/>
      <c r="E7" s="234" t="s">
        <v>14</v>
      </c>
      <c r="F7" s="234" t="s">
        <v>11</v>
      </c>
      <c r="G7" s="233" t="s">
        <v>12</v>
      </c>
      <c r="H7" s="233"/>
      <c r="I7" s="234"/>
    </row>
    <row r="8" ht="22.5" spans="1:9">
      <c r="A8" s="233">
        <v>146001</v>
      </c>
      <c r="B8" s="233">
        <v>4</v>
      </c>
      <c r="C8" s="234" t="s">
        <v>15</v>
      </c>
      <c r="D8" s="233" t="s">
        <v>16</v>
      </c>
      <c r="E8" s="234" t="s">
        <v>17</v>
      </c>
      <c r="F8" s="234" t="s">
        <v>11</v>
      </c>
      <c r="G8" s="233" t="s">
        <v>12</v>
      </c>
      <c r="H8" s="233"/>
      <c r="I8" s="234"/>
    </row>
    <row r="9" ht="22.5" spans="1:9">
      <c r="A9" s="233">
        <v>147001</v>
      </c>
      <c r="B9" s="233">
        <v>5</v>
      </c>
      <c r="C9" s="234" t="s">
        <v>18</v>
      </c>
      <c r="D9" s="233"/>
      <c r="E9" s="234" t="s">
        <v>18</v>
      </c>
      <c r="F9" s="234" t="s">
        <v>11</v>
      </c>
      <c r="G9" s="233" t="s">
        <v>12</v>
      </c>
      <c r="H9" s="233"/>
      <c r="I9" s="234"/>
    </row>
    <row r="10" ht="22.5" spans="1:9">
      <c r="A10" s="233">
        <v>148001</v>
      </c>
      <c r="B10" s="233">
        <v>6</v>
      </c>
      <c r="C10" s="234" t="s">
        <v>19</v>
      </c>
      <c r="D10" s="233"/>
      <c r="E10" s="234" t="s">
        <v>19</v>
      </c>
      <c r="F10" s="234" t="s">
        <v>20</v>
      </c>
      <c r="G10" s="233" t="s">
        <v>12</v>
      </c>
      <c r="H10" s="233"/>
      <c r="I10" s="234"/>
    </row>
    <row r="11" ht="22.5" spans="1:9">
      <c r="A11" s="233">
        <v>149001</v>
      </c>
      <c r="B11" s="233">
        <v>7</v>
      </c>
      <c r="C11" s="234" t="s">
        <v>21</v>
      </c>
      <c r="D11" s="233"/>
      <c r="E11" s="234" t="s">
        <v>21</v>
      </c>
      <c r="F11" s="234" t="s">
        <v>11</v>
      </c>
      <c r="G11" s="233" t="s">
        <v>12</v>
      </c>
      <c r="H11" s="233"/>
      <c r="I11" s="234"/>
    </row>
    <row r="12" ht="22.5" spans="1:9">
      <c r="A12" s="233">
        <v>150001</v>
      </c>
      <c r="B12" s="233">
        <v>8</v>
      </c>
      <c r="C12" s="234" t="s">
        <v>22</v>
      </c>
      <c r="D12" s="233"/>
      <c r="E12" s="234" t="s">
        <v>22</v>
      </c>
      <c r="F12" s="234" t="s">
        <v>11</v>
      </c>
      <c r="G12" s="233" t="s">
        <v>12</v>
      </c>
      <c r="H12" s="233"/>
      <c r="I12" s="234"/>
    </row>
    <row r="13" ht="22.5" spans="1:9">
      <c r="A13" s="233">
        <v>154001</v>
      </c>
      <c r="B13" s="233">
        <v>9</v>
      </c>
      <c r="C13" s="234" t="s">
        <v>23</v>
      </c>
      <c r="D13" s="233"/>
      <c r="E13" s="234" t="s">
        <v>23</v>
      </c>
      <c r="F13" s="234" t="s">
        <v>11</v>
      </c>
      <c r="G13" s="233" t="s">
        <v>12</v>
      </c>
      <c r="H13" s="233"/>
      <c r="I13" s="234"/>
    </row>
    <row r="14" ht="22.5" spans="1:9">
      <c r="A14" s="233">
        <v>153001</v>
      </c>
      <c r="B14" s="233">
        <v>10</v>
      </c>
      <c r="C14" s="234" t="s">
        <v>24</v>
      </c>
      <c r="D14" s="233"/>
      <c r="E14" s="234" t="s">
        <v>24</v>
      </c>
      <c r="F14" s="234" t="s">
        <v>11</v>
      </c>
      <c r="G14" s="233" t="s">
        <v>12</v>
      </c>
      <c r="H14" s="233"/>
      <c r="I14" s="234"/>
    </row>
    <row r="15" ht="22.5" spans="1:9">
      <c r="A15" s="233">
        <v>151001</v>
      </c>
      <c r="B15" s="233">
        <v>11</v>
      </c>
      <c r="C15" s="234" t="s">
        <v>25</v>
      </c>
      <c r="D15" s="233"/>
      <c r="E15" s="234" t="s">
        <v>25</v>
      </c>
      <c r="F15" s="234" t="s">
        <v>11</v>
      </c>
      <c r="G15" s="233" t="s">
        <v>12</v>
      </c>
      <c r="H15" s="233"/>
      <c r="I15" s="234"/>
    </row>
    <row r="16" ht="22.5" spans="1:9">
      <c r="A16" s="233">
        <v>155001</v>
      </c>
      <c r="B16" s="233">
        <v>12</v>
      </c>
      <c r="C16" s="234" t="s">
        <v>26</v>
      </c>
      <c r="D16" s="233" t="s">
        <v>16</v>
      </c>
      <c r="E16" s="234" t="s">
        <v>27</v>
      </c>
      <c r="F16" s="234" t="s">
        <v>11</v>
      </c>
      <c r="G16" s="233" t="s">
        <v>12</v>
      </c>
      <c r="H16" s="233"/>
      <c r="I16" s="234"/>
    </row>
    <row r="17" ht="22.5" spans="1:9">
      <c r="A17" s="233">
        <v>335001</v>
      </c>
      <c r="B17" s="233">
        <v>13</v>
      </c>
      <c r="C17" s="234" t="s">
        <v>28</v>
      </c>
      <c r="D17" s="233"/>
      <c r="E17" s="234" t="s">
        <v>28</v>
      </c>
      <c r="F17" s="234" t="s">
        <v>29</v>
      </c>
      <c r="G17" s="233" t="s">
        <v>12</v>
      </c>
      <c r="H17" s="233"/>
      <c r="I17" s="234"/>
    </row>
    <row r="18" ht="22.5" spans="1:9">
      <c r="A18" s="233">
        <v>400001</v>
      </c>
      <c r="B18" s="233">
        <v>14</v>
      </c>
      <c r="C18" s="234" t="s">
        <v>30</v>
      </c>
      <c r="D18" s="233"/>
      <c r="E18" s="234" t="s">
        <v>30</v>
      </c>
      <c r="F18" s="234" t="s">
        <v>31</v>
      </c>
      <c r="G18" s="233" t="s">
        <v>12</v>
      </c>
      <c r="H18" s="233"/>
      <c r="I18" s="234"/>
    </row>
    <row r="19" ht="22.5" spans="1:9">
      <c r="A19" s="233">
        <v>105001</v>
      </c>
      <c r="B19" s="233">
        <v>15</v>
      </c>
      <c r="C19" s="234" t="s">
        <v>32</v>
      </c>
      <c r="D19" s="233"/>
      <c r="E19" s="234" t="s">
        <v>32</v>
      </c>
      <c r="F19" s="234" t="s">
        <v>11</v>
      </c>
      <c r="G19" s="233" t="s">
        <v>12</v>
      </c>
      <c r="H19" s="233"/>
      <c r="I19" s="234"/>
    </row>
    <row r="20" ht="22.5" spans="1:9">
      <c r="A20" s="233">
        <v>103001</v>
      </c>
      <c r="B20" s="233">
        <v>16</v>
      </c>
      <c r="C20" s="234" t="s">
        <v>33</v>
      </c>
      <c r="D20" s="233"/>
      <c r="E20" s="234" t="s">
        <v>33</v>
      </c>
      <c r="F20" s="234" t="s">
        <v>34</v>
      </c>
      <c r="G20" s="233" t="s">
        <v>12</v>
      </c>
      <c r="H20" s="233"/>
      <c r="I20" s="234"/>
    </row>
    <row r="21" ht="22.5" spans="1:9">
      <c r="A21" s="233">
        <v>250001</v>
      </c>
      <c r="B21" s="233">
        <v>17</v>
      </c>
      <c r="C21" s="234" t="s">
        <v>35</v>
      </c>
      <c r="D21" s="233"/>
      <c r="E21" s="234" t="s">
        <v>35</v>
      </c>
      <c r="F21" s="234" t="s">
        <v>20</v>
      </c>
      <c r="G21" s="233" t="s">
        <v>12</v>
      </c>
      <c r="H21" s="233"/>
      <c r="I21" s="234"/>
    </row>
    <row r="22" ht="22.5" spans="1:9">
      <c r="A22" s="233">
        <v>254001</v>
      </c>
      <c r="B22" s="233">
        <v>18</v>
      </c>
      <c r="C22" s="234" t="s">
        <v>36</v>
      </c>
      <c r="D22" s="233" t="s">
        <v>16</v>
      </c>
      <c r="E22" s="234" t="s">
        <v>37</v>
      </c>
      <c r="F22" s="234" t="s">
        <v>20</v>
      </c>
      <c r="G22" s="233" t="s">
        <v>12</v>
      </c>
      <c r="H22" s="233"/>
      <c r="I22" s="234"/>
    </row>
    <row r="23" ht="22.5" spans="1:9">
      <c r="A23" s="233">
        <v>403001</v>
      </c>
      <c r="B23" s="233">
        <v>19</v>
      </c>
      <c r="C23" s="234" t="s">
        <v>38</v>
      </c>
      <c r="D23" s="233" t="s">
        <v>16</v>
      </c>
      <c r="E23" s="234" t="s">
        <v>39</v>
      </c>
      <c r="F23" s="234" t="s">
        <v>31</v>
      </c>
      <c r="G23" s="233" t="s">
        <v>12</v>
      </c>
      <c r="H23" s="233"/>
      <c r="I23" s="234"/>
    </row>
    <row r="24" ht="22.5" spans="1:9">
      <c r="A24" s="233">
        <v>411001</v>
      </c>
      <c r="B24" s="233">
        <v>20</v>
      </c>
      <c r="C24" s="234" t="s">
        <v>40</v>
      </c>
      <c r="D24" s="233" t="s">
        <v>16</v>
      </c>
      <c r="E24" s="234" t="s">
        <v>41</v>
      </c>
      <c r="F24" s="234" t="s">
        <v>31</v>
      </c>
      <c r="G24" s="233" t="s">
        <v>12</v>
      </c>
      <c r="H24" s="233"/>
      <c r="I24" s="234"/>
    </row>
    <row r="25" ht="22.5" spans="1:9">
      <c r="A25" s="233">
        <v>306001</v>
      </c>
      <c r="B25" s="233">
        <v>21</v>
      </c>
      <c r="C25" s="234" t="s">
        <v>42</v>
      </c>
      <c r="D25" s="233" t="s">
        <v>16</v>
      </c>
      <c r="E25" s="234" t="s">
        <v>43</v>
      </c>
      <c r="F25" s="234" t="s">
        <v>44</v>
      </c>
      <c r="G25" s="233" t="s">
        <v>12</v>
      </c>
      <c r="H25" s="233"/>
      <c r="I25" s="234"/>
    </row>
    <row r="26" ht="22.5" spans="1:9">
      <c r="A26" s="233">
        <v>104001</v>
      </c>
      <c r="B26" s="233">
        <v>22</v>
      </c>
      <c r="C26" s="234" t="s">
        <v>45</v>
      </c>
      <c r="D26" s="233"/>
      <c r="E26" s="234" t="s">
        <v>46</v>
      </c>
      <c r="F26" s="234" t="s">
        <v>34</v>
      </c>
      <c r="G26" s="233" t="s">
        <v>12</v>
      </c>
      <c r="H26" s="233"/>
      <c r="I26" s="234"/>
    </row>
    <row r="27" ht="22.5" spans="1:9">
      <c r="A27" s="233">
        <v>157001</v>
      </c>
      <c r="B27" s="233">
        <v>23</v>
      </c>
      <c r="C27" s="234" t="s">
        <v>47</v>
      </c>
      <c r="D27" s="233"/>
      <c r="E27" s="234" t="s">
        <v>47</v>
      </c>
      <c r="F27" s="234" t="s">
        <v>11</v>
      </c>
      <c r="G27" s="233" t="s">
        <v>12</v>
      </c>
      <c r="H27" s="233"/>
      <c r="I27" s="234"/>
    </row>
    <row r="28" ht="22.5" spans="1:9">
      <c r="A28" s="233">
        <v>332001</v>
      </c>
      <c r="B28" s="233">
        <v>24</v>
      </c>
      <c r="C28" s="234" t="s">
        <v>48</v>
      </c>
      <c r="D28" s="233"/>
      <c r="E28" s="234" t="s">
        <v>48</v>
      </c>
      <c r="F28" s="234" t="s">
        <v>29</v>
      </c>
      <c r="G28" s="233" t="s">
        <v>12</v>
      </c>
      <c r="H28" s="233"/>
      <c r="I28" s="234"/>
    </row>
    <row r="29" ht="22.5" spans="1:9">
      <c r="A29" s="233">
        <v>169001</v>
      </c>
      <c r="B29" s="233">
        <v>25</v>
      </c>
      <c r="C29" s="234" t="s">
        <v>49</v>
      </c>
      <c r="D29" s="233"/>
      <c r="E29" s="234" t="s">
        <v>49</v>
      </c>
      <c r="F29" s="234" t="s">
        <v>11</v>
      </c>
      <c r="G29" s="233" t="s">
        <v>12</v>
      </c>
      <c r="H29" s="233"/>
      <c r="I29" s="234"/>
    </row>
    <row r="30" ht="22.5" spans="1:9">
      <c r="A30" s="233">
        <v>334001</v>
      </c>
      <c r="B30" s="233">
        <v>26</v>
      </c>
      <c r="C30" s="234" t="s">
        <v>50</v>
      </c>
      <c r="D30" s="233"/>
      <c r="E30" s="234" t="s">
        <v>50</v>
      </c>
      <c r="F30" s="234" t="s">
        <v>29</v>
      </c>
      <c r="G30" s="233" t="s">
        <v>12</v>
      </c>
      <c r="H30" s="233"/>
      <c r="I30" s="234"/>
    </row>
    <row r="31" ht="22.5" spans="1:9">
      <c r="A31" s="233">
        <v>410001</v>
      </c>
      <c r="B31" s="233">
        <v>27</v>
      </c>
      <c r="C31" s="234" t="s">
        <v>51</v>
      </c>
      <c r="D31" s="233" t="s">
        <v>16</v>
      </c>
      <c r="E31" s="234" t="s">
        <v>52</v>
      </c>
      <c r="F31" s="234" t="s">
        <v>31</v>
      </c>
      <c r="G31" s="233" t="s">
        <v>12</v>
      </c>
      <c r="H31" s="233"/>
      <c r="I31" s="234"/>
    </row>
    <row r="32" ht="22.5" spans="1:9">
      <c r="A32" s="233">
        <v>414001</v>
      </c>
      <c r="B32" s="233">
        <v>28</v>
      </c>
      <c r="C32" s="234" t="s">
        <v>53</v>
      </c>
      <c r="D32" s="233" t="s">
        <v>16</v>
      </c>
      <c r="E32" s="234" t="s">
        <v>54</v>
      </c>
      <c r="F32" s="234" t="s">
        <v>31</v>
      </c>
      <c r="G32" s="233" t="s">
        <v>12</v>
      </c>
      <c r="H32" s="233"/>
      <c r="I32" s="234"/>
    </row>
    <row r="33" ht="22.5" spans="1:9">
      <c r="A33" s="233">
        <v>416001</v>
      </c>
      <c r="B33" s="233">
        <v>29</v>
      </c>
      <c r="C33" s="234" t="s">
        <v>55</v>
      </c>
      <c r="D33" s="233" t="s">
        <v>16</v>
      </c>
      <c r="E33" s="234" t="s">
        <v>56</v>
      </c>
      <c r="F33" s="234" t="s">
        <v>31</v>
      </c>
      <c r="G33" s="233" t="s">
        <v>12</v>
      </c>
      <c r="H33" s="233"/>
      <c r="I33" s="234"/>
    </row>
    <row r="34" ht="22.5" spans="1:9">
      <c r="A34" s="233">
        <v>409001</v>
      </c>
      <c r="B34" s="233">
        <v>30</v>
      </c>
      <c r="C34" s="234" t="s">
        <v>57</v>
      </c>
      <c r="D34" s="233" t="s">
        <v>16</v>
      </c>
      <c r="E34" s="234" t="s">
        <v>58</v>
      </c>
      <c r="F34" s="234" t="s">
        <v>59</v>
      </c>
      <c r="G34" s="233" t="s">
        <v>12</v>
      </c>
      <c r="H34" s="233"/>
      <c r="I34" s="234"/>
    </row>
    <row r="35" ht="22.5" spans="1:9">
      <c r="A35" s="233">
        <v>307001</v>
      </c>
      <c r="B35" s="233">
        <v>31</v>
      </c>
      <c r="C35" s="234" t="s">
        <v>60</v>
      </c>
      <c r="D35" s="233"/>
      <c r="E35" s="234" t="s">
        <v>60</v>
      </c>
      <c r="F35" s="234" t="s">
        <v>44</v>
      </c>
      <c r="G35" s="233" t="s">
        <v>12</v>
      </c>
      <c r="H35" s="233"/>
      <c r="I35" s="234"/>
    </row>
    <row r="36" ht="22.5" spans="1:9">
      <c r="A36" s="233">
        <v>257001</v>
      </c>
      <c r="B36" s="233">
        <v>32</v>
      </c>
      <c r="C36" s="234" t="s">
        <v>61</v>
      </c>
      <c r="D36" s="233" t="s">
        <v>16</v>
      </c>
      <c r="E36" s="234" t="s">
        <v>62</v>
      </c>
      <c r="F36" s="234" t="s">
        <v>20</v>
      </c>
      <c r="G36" s="233" t="s">
        <v>12</v>
      </c>
      <c r="H36" s="233"/>
      <c r="I36" s="234"/>
    </row>
    <row r="37" ht="22.5" spans="1:9">
      <c r="A37" s="233">
        <v>330001</v>
      </c>
      <c r="B37" s="233">
        <v>33</v>
      </c>
      <c r="C37" s="234" t="s">
        <v>63</v>
      </c>
      <c r="D37" s="233" t="s">
        <v>16</v>
      </c>
      <c r="E37" s="234" t="s">
        <v>64</v>
      </c>
      <c r="F37" s="234" t="s">
        <v>29</v>
      </c>
      <c r="G37" s="233" t="s">
        <v>12</v>
      </c>
      <c r="H37" s="233"/>
      <c r="I37" s="234"/>
    </row>
    <row r="38" ht="22.5" spans="1:9">
      <c r="A38" s="233">
        <v>107001</v>
      </c>
      <c r="B38" s="233">
        <v>34</v>
      </c>
      <c r="C38" s="234" t="s">
        <v>65</v>
      </c>
      <c r="D38" s="233"/>
      <c r="E38" s="234" t="s">
        <v>65</v>
      </c>
      <c r="F38" s="234" t="s">
        <v>11</v>
      </c>
      <c r="G38" s="233" t="s">
        <v>12</v>
      </c>
      <c r="H38" s="233"/>
      <c r="I38" s="234"/>
    </row>
    <row r="39" ht="22.5" spans="1:9">
      <c r="A39" s="235">
        <v>193001</v>
      </c>
      <c r="B39" s="235">
        <v>35</v>
      </c>
      <c r="C39" s="236" t="s">
        <v>66</v>
      </c>
      <c r="D39" s="235" t="s">
        <v>16</v>
      </c>
      <c r="E39" s="236" t="s">
        <v>67</v>
      </c>
      <c r="F39" s="236" t="s">
        <v>44</v>
      </c>
      <c r="G39" s="235" t="s">
        <v>12</v>
      </c>
      <c r="H39" s="235"/>
      <c r="I39" s="236" t="s">
        <v>68</v>
      </c>
    </row>
    <row r="40" ht="22.5" spans="1:9">
      <c r="A40" s="233">
        <v>114001</v>
      </c>
      <c r="B40" s="233">
        <v>36</v>
      </c>
      <c r="C40" s="234" t="s">
        <v>69</v>
      </c>
      <c r="D40" s="233"/>
      <c r="E40" s="234" t="s">
        <v>69</v>
      </c>
      <c r="F40" s="234" t="s">
        <v>11</v>
      </c>
      <c r="G40" s="233" t="s">
        <v>12</v>
      </c>
      <c r="H40" s="233"/>
      <c r="I40" s="234"/>
    </row>
    <row r="41" ht="22.5" spans="1:9">
      <c r="A41" s="233">
        <v>152001</v>
      </c>
      <c r="B41" s="233">
        <v>37</v>
      </c>
      <c r="C41" s="234" t="s">
        <v>70</v>
      </c>
      <c r="D41" s="233"/>
      <c r="E41" s="234" t="s">
        <v>70</v>
      </c>
      <c r="F41" s="234" t="s">
        <v>34</v>
      </c>
      <c r="G41" s="233" t="s">
        <v>12</v>
      </c>
      <c r="H41" s="233"/>
      <c r="I41" s="234"/>
    </row>
    <row r="42" ht="22.5" spans="1:9">
      <c r="A42" s="235"/>
      <c r="B42" s="235"/>
      <c r="C42" s="236" t="s">
        <v>71</v>
      </c>
      <c r="D42" s="235"/>
      <c r="E42" s="236" t="s">
        <v>72</v>
      </c>
      <c r="F42" s="236" t="s">
        <v>11</v>
      </c>
      <c r="G42" s="235"/>
      <c r="H42" s="235"/>
      <c r="I42" s="236" t="s">
        <v>73</v>
      </c>
    </row>
    <row r="43" ht="22.5" spans="1:9">
      <c r="A43" s="233">
        <v>109001</v>
      </c>
      <c r="B43" s="233">
        <v>38</v>
      </c>
      <c r="C43" s="234" t="s">
        <v>74</v>
      </c>
      <c r="D43" s="233" t="s">
        <v>16</v>
      </c>
      <c r="E43" s="234" t="s">
        <v>75</v>
      </c>
      <c r="F43" s="234" t="s">
        <v>11</v>
      </c>
      <c r="G43" s="233" t="s">
        <v>12</v>
      </c>
      <c r="H43" s="233"/>
      <c r="I43" s="234"/>
    </row>
    <row r="44" ht="22.5" spans="1:9">
      <c r="A44" s="233">
        <v>110001</v>
      </c>
      <c r="B44" s="233">
        <v>39</v>
      </c>
      <c r="C44" s="234" t="s">
        <v>76</v>
      </c>
      <c r="D44" s="233" t="s">
        <v>16</v>
      </c>
      <c r="E44" s="234" t="s">
        <v>77</v>
      </c>
      <c r="F44" s="234" t="s">
        <v>11</v>
      </c>
      <c r="G44" s="233" t="s">
        <v>12</v>
      </c>
      <c r="H44" s="233"/>
      <c r="I44" s="234"/>
    </row>
    <row r="45" ht="22.5" spans="1:9">
      <c r="A45" s="233">
        <v>262001</v>
      </c>
      <c r="B45" s="233">
        <v>40</v>
      </c>
      <c r="C45" s="234" t="s">
        <v>78</v>
      </c>
      <c r="D45" s="233"/>
      <c r="E45" s="234" t="s">
        <v>78</v>
      </c>
      <c r="F45" s="234" t="s">
        <v>20</v>
      </c>
      <c r="G45" s="233" t="s">
        <v>12</v>
      </c>
      <c r="H45" s="233"/>
      <c r="I45" s="234"/>
    </row>
    <row r="46" ht="22.5" spans="1:9">
      <c r="A46" s="235">
        <v>182001</v>
      </c>
      <c r="B46" s="235">
        <v>41</v>
      </c>
      <c r="C46" s="236" t="s">
        <v>79</v>
      </c>
      <c r="D46" s="235" t="s">
        <v>16</v>
      </c>
      <c r="E46" s="236" t="s">
        <v>80</v>
      </c>
      <c r="F46" s="236" t="s">
        <v>34</v>
      </c>
      <c r="G46" s="235" t="s">
        <v>12</v>
      </c>
      <c r="H46" s="235"/>
      <c r="I46" s="236" t="s">
        <v>81</v>
      </c>
    </row>
    <row r="47" ht="22.5" spans="1:9">
      <c r="A47" s="233">
        <v>111001</v>
      </c>
      <c r="B47" s="233">
        <v>42</v>
      </c>
      <c r="C47" s="234" t="s">
        <v>82</v>
      </c>
      <c r="D47" s="233"/>
      <c r="E47" s="234" t="s">
        <v>82</v>
      </c>
      <c r="F47" s="234" t="s">
        <v>11</v>
      </c>
      <c r="G47" s="233" t="s">
        <v>12</v>
      </c>
      <c r="H47" s="233"/>
      <c r="I47" s="234"/>
    </row>
    <row r="48" ht="22.5" spans="1:9">
      <c r="A48" s="233">
        <v>309001</v>
      </c>
      <c r="B48" s="233">
        <v>43</v>
      </c>
      <c r="C48" s="234" t="s">
        <v>83</v>
      </c>
      <c r="D48" s="233"/>
      <c r="E48" s="234" t="s">
        <v>83</v>
      </c>
      <c r="F48" s="234" t="s">
        <v>44</v>
      </c>
      <c r="G48" s="233" t="s">
        <v>12</v>
      </c>
      <c r="H48" s="233"/>
      <c r="I48" s="234"/>
    </row>
    <row r="49" ht="22.5" spans="1:9">
      <c r="A49" s="235">
        <v>115001</v>
      </c>
      <c r="B49" s="235">
        <v>44</v>
      </c>
      <c r="C49" s="236" t="s">
        <v>84</v>
      </c>
      <c r="D49" s="235" t="s">
        <v>16</v>
      </c>
      <c r="E49" s="236" t="s">
        <v>85</v>
      </c>
      <c r="F49" s="236" t="s">
        <v>34</v>
      </c>
      <c r="G49" s="235" t="s">
        <v>12</v>
      </c>
      <c r="H49" s="235"/>
      <c r="I49" s="236" t="s">
        <v>86</v>
      </c>
    </row>
    <row r="50" ht="22.5" spans="1:9">
      <c r="A50" s="233">
        <v>305001</v>
      </c>
      <c r="B50" s="233">
        <v>45</v>
      </c>
      <c r="C50" s="234" t="s">
        <v>87</v>
      </c>
      <c r="D50" s="233"/>
      <c r="E50" s="234" t="s">
        <v>87</v>
      </c>
      <c r="F50" s="234" t="s">
        <v>44</v>
      </c>
      <c r="G50" s="233" t="s">
        <v>12</v>
      </c>
      <c r="H50" s="233"/>
      <c r="I50" s="234"/>
    </row>
    <row r="51" ht="22.5" spans="1:9">
      <c r="A51" s="235">
        <v>119001</v>
      </c>
      <c r="B51" s="235">
        <v>46</v>
      </c>
      <c r="C51" s="236" t="s">
        <v>88</v>
      </c>
      <c r="D51" s="235" t="s">
        <v>16</v>
      </c>
      <c r="E51" s="236" t="s">
        <v>89</v>
      </c>
      <c r="F51" s="236" t="s">
        <v>11</v>
      </c>
      <c r="G51" s="235" t="s">
        <v>12</v>
      </c>
      <c r="H51" s="235"/>
      <c r="I51" s="236" t="s">
        <v>68</v>
      </c>
    </row>
    <row r="52" ht="22.5" spans="1:9">
      <c r="A52" s="233">
        <v>190001</v>
      </c>
      <c r="B52" s="233">
        <v>47</v>
      </c>
      <c r="C52" s="234" t="s">
        <v>90</v>
      </c>
      <c r="D52" s="233"/>
      <c r="E52" s="234" t="s">
        <v>90</v>
      </c>
      <c r="F52" s="234" t="s">
        <v>11</v>
      </c>
      <c r="G52" s="233" t="s">
        <v>12</v>
      </c>
      <c r="H52" s="233"/>
      <c r="I52" s="234"/>
    </row>
    <row r="53" ht="22.5" spans="1:9">
      <c r="A53" s="233">
        <v>112001</v>
      </c>
      <c r="B53" s="233">
        <v>48</v>
      </c>
      <c r="C53" s="234" t="s">
        <v>91</v>
      </c>
      <c r="D53" s="233"/>
      <c r="E53" s="234" t="s">
        <v>91</v>
      </c>
      <c r="F53" s="234" t="s">
        <v>11</v>
      </c>
      <c r="G53" s="233" t="s">
        <v>12</v>
      </c>
      <c r="H53" s="233"/>
      <c r="I53" s="234"/>
    </row>
    <row r="54" ht="22.5" spans="1:9">
      <c r="A54" s="233">
        <v>189001</v>
      </c>
      <c r="B54" s="233">
        <v>49</v>
      </c>
      <c r="C54" s="234" t="s">
        <v>92</v>
      </c>
      <c r="D54" s="233" t="s">
        <v>16</v>
      </c>
      <c r="E54" s="234" t="s">
        <v>93</v>
      </c>
      <c r="F54" s="234" t="s">
        <v>94</v>
      </c>
      <c r="G54" s="233" t="s">
        <v>12</v>
      </c>
      <c r="H54" s="233"/>
      <c r="I54" s="234"/>
    </row>
    <row r="55" ht="22.5" spans="1:9">
      <c r="A55" s="233">
        <v>118001</v>
      </c>
      <c r="B55" s="233">
        <v>50</v>
      </c>
      <c r="C55" s="234" t="s">
        <v>95</v>
      </c>
      <c r="D55" s="233" t="s">
        <v>16</v>
      </c>
      <c r="E55" s="234" t="s">
        <v>96</v>
      </c>
      <c r="F55" s="234" t="s">
        <v>11</v>
      </c>
      <c r="G55" s="233" t="s">
        <v>12</v>
      </c>
      <c r="H55" s="233"/>
      <c r="I55" s="234"/>
    </row>
    <row r="56" ht="22.5" spans="1:9">
      <c r="A56" s="235">
        <v>479001</v>
      </c>
      <c r="B56" s="235">
        <v>51</v>
      </c>
      <c r="C56" s="236" t="s">
        <v>97</v>
      </c>
      <c r="D56" s="235" t="s">
        <v>16</v>
      </c>
      <c r="E56" s="236" t="s">
        <v>98</v>
      </c>
      <c r="F56" s="236" t="s">
        <v>34</v>
      </c>
      <c r="G56" s="235" t="s">
        <v>12</v>
      </c>
      <c r="H56" s="235"/>
      <c r="I56" s="236" t="s">
        <v>81</v>
      </c>
    </row>
    <row r="57" ht="22.5" spans="1:9">
      <c r="A57" s="233">
        <v>468001</v>
      </c>
      <c r="B57" s="233">
        <v>52</v>
      </c>
      <c r="C57" s="234" t="s">
        <v>99</v>
      </c>
      <c r="D57" s="233"/>
      <c r="E57" s="234" t="s">
        <v>99</v>
      </c>
      <c r="F57" s="234" t="s">
        <v>34</v>
      </c>
      <c r="G57" s="233" t="s">
        <v>12</v>
      </c>
      <c r="H57" s="233"/>
      <c r="I57" s="234"/>
    </row>
    <row r="58" ht="22.5" spans="1:9">
      <c r="A58" s="233">
        <v>475001</v>
      </c>
      <c r="B58" s="233">
        <v>53</v>
      </c>
      <c r="C58" s="234" t="s">
        <v>100</v>
      </c>
      <c r="D58" s="233"/>
      <c r="E58" s="234" t="s">
        <v>100</v>
      </c>
      <c r="F58" s="234" t="s">
        <v>34</v>
      </c>
      <c r="G58" s="233" t="s">
        <v>12</v>
      </c>
      <c r="H58" s="233"/>
      <c r="I58" s="234"/>
    </row>
    <row r="59" ht="22.5" spans="1:9">
      <c r="A59" s="233">
        <v>476001</v>
      </c>
      <c r="B59" s="233">
        <v>54</v>
      </c>
      <c r="C59" s="234" t="s">
        <v>101</v>
      </c>
      <c r="D59" s="233"/>
      <c r="E59" s="234" t="s">
        <v>101</v>
      </c>
      <c r="F59" s="234" t="s">
        <v>34</v>
      </c>
      <c r="G59" s="233" t="s">
        <v>12</v>
      </c>
      <c r="H59" s="233"/>
      <c r="I59" s="234"/>
    </row>
    <row r="60" ht="22.5" spans="1:9">
      <c r="A60" s="233">
        <v>303001</v>
      </c>
      <c r="B60" s="233">
        <v>55</v>
      </c>
      <c r="C60" s="234" t="s">
        <v>102</v>
      </c>
      <c r="D60" s="233" t="s">
        <v>16</v>
      </c>
      <c r="E60" s="234" t="s">
        <v>103</v>
      </c>
      <c r="F60" s="234" t="s">
        <v>44</v>
      </c>
      <c r="G60" s="233" t="s">
        <v>12</v>
      </c>
      <c r="H60" s="233"/>
      <c r="I60" s="234"/>
    </row>
    <row r="61" ht="22.5" spans="1:9">
      <c r="A61" s="235">
        <v>337001</v>
      </c>
      <c r="B61" s="235">
        <v>56</v>
      </c>
      <c r="C61" s="236" t="s">
        <v>104</v>
      </c>
      <c r="D61" s="235" t="s">
        <v>16</v>
      </c>
      <c r="E61" s="236" t="s">
        <v>104</v>
      </c>
      <c r="F61" s="236" t="s">
        <v>29</v>
      </c>
      <c r="G61" s="235" t="s">
        <v>12</v>
      </c>
      <c r="H61" s="235"/>
      <c r="I61" s="236" t="s">
        <v>105</v>
      </c>
    </row>
    <row r="62" ht="22.5" spans="1:9">
      <c r="A62" s="235">
        <v>331001</v>
      </c>
      <c r="B62" s="235">
        <v>57</v>
      </c>
      <c r="C62" s="236" t="s">
        <v>106</v>
      </c>
      <c r="D62" s="235" t="s">
        <v>16</v>
      </c>
      <c r="E62" s="236" t="s">
        <v>107</v>
      </c>
      <c r="F62" s="236" t="s">
        <v>29</v>
      </c>
      <c r="G62" s="235" t="s">
        <v>12</v>
      </c>
      <c r="H62" s="235"/>
      <c r="I62" s="236" t="s">
        <v>108</v>
      </c>
    </row>
    <row r="63" ht="22.5" spans="1:9">
      <c r="A63" s="233">
        <v>338001</v>
      </c>
      <c r="B63" s="233">
        <v>58</v>
      </c>
      <c r="C63" s="234" t="s">
        <v>109</v>
      </c>
      <c r="D63" s="233"/>
      <c r="E63" s="234" t="s">
        <v>109</v>
      </c>
      <c r="F63" s="234" t="s">
        <v>29</v>
      </c>
      <c r="G63" s="233" t="s">
        <v>12</v>
      </c>
      <c r="H63" s="233"/>
      <c r="I63" s="234"/>
    </row>
    <row r="64" ht="22.5" spans="1:9">
      <c r="A64" s="233">
        <v>273001</v>
      </c>
      <c r="B64" s="233">
        <v>59</v>
      </c>
      <c r="C64" s="234" t="s">
        <v>110</v>
      </c>
      <c r="D64" s="233"/>
      <c r="E64" s="234" t="s">
        <v>110</v>
      </c>
      <c r="F64" s="234" t="s">
        <v>20</v>
      </c>
      <c r="G64" s="233" t="s">
        <v>12</v>
      </c>
      <c r="H64" s="233"/>
      <c r="I64" s="234"/>
    </row>
    <row r="65" ht="22.5" spans="1:9">
      <c r="A65" s="235"/>
      <c r="B65" s="235"/>
      <c r="C65" s="236" t="s">
        <v>111</v>
      </c>
      <c r="D65" s="235"/>
      <c r="E65" s="236" t="s">
        <v>58</v>
      </c>
      <c r="F65" s="236" t="s">
        <v>59</v>
      </c>
      <c r="G65" s="235"/>
      <c r="H65" s="235"/>
      <c r="I65" s="236" t="s">
        <v>112</v>
      </c>
    </row>
    <row r="66" ht="22.5" spans="1:9">
      <c r="A66" s="233">
        <v>265001</v>
      </c>
      <c r="B66" s="233">
        <v>60</v>
      </c>
      <c r="C66" s="234" t="s">
        <v>113</v>
      </c>
      <c r="D66" s="233"/>
      <c r="E66" s="234" t="s">
        <v>113</v>
      </c>
      <c r="F66" s="234" t="s">
        <v>20</v>
      </c>
      <c r="G66" s="233" t="s">
        <v>12</v>
      </c>
      <c r="H66" s="233"/>
      <c r="I66" s="234"/>
    </row>
    <row r="67" ht="22.5" spans="1:9">
      <c r="A67" s="233">
        <v>127001</v>
      </c>
      <c r="B67" s="233">
        <v>61</v>
      </c>
      <c r="C67" s="234" t="s">
        <v>114</v>
      </c>
      <c r="D67" s="233"/>
      <c r="E67" s="234" t="s">
        <v>114</v>
      </c>
      <c r="F67" s="234" t="s">
        <v>11</v>
      </c>
      <c r="G67" s="233" t="s">
        <v>12</v>
      </c>
      <c r="H67" s="233"/>
      <c r="I67" s="234"/>
    </row>
    <row r="68" ht="22.5" spans="1:9">
      <c r="A68" s="233">
        <v>128001</v>
      </c>
      <c r="B68" s="233">
        <v>62</v>
      </c>
      <c r="C68" s="234" t="s">
        <v>115</v>
      </c>
      <c r="D68" s="233"/>
      <c r="E68" s="234" t="s">
        <v>115</v>
      </c>
      <c r="F68" s="234" t="s">
        <v>11</v>
      </c>
      <c r="G68" s="233" t="s">
        <v>12</v>
      </c>
      <c r="H68" s="233"/>
      <c r="I68" s="234"/>
    </row>
    <row r="69" ht="22.5" spans="1:9">
      <c r="A69" s="233">
        <v>129001</v>
      </c>
      <c r="B69" s="233">
        <v>63</v>
      </c>
      <c r="C69" s="234" t="s">
        <v>116</v>
      </c>
      <c r="D69" s="233"/>
      <c r="E69" s="234" t="s">
        <v>116</v>
      </c>
      <c r="F69" s="234" t="s">
        <v>11</v>
      </c>
      <c r="G69" s="233" t="s">
        <v>12</v>
      </c>
      <c r="H69" s="233"/>
      <c r="I69" s="234"/>
    </row>
    <row r="70" ht="22.5" spans="1:9">
      <c r="A70" s="233">
        <v>132001</v>
      </c>
      <c r="B70" s="233">
        <v>64</v>
      </c>
      <c r="C70" s="234" t="s">
        <v>117</v>
      </c>
      <c r="D70" s="233"/>
      <c r="E70" s="234" t="s">
        <v>117</v>
      </c>
      <c r="F70" s="234" t="s">
        <v>11</v>
      </c>
      <c r="G70" s="233" t="s">
        <v>12</v>
      </c>
      <c r="H70" s="233"/>
      <c r="I70" s="234"/>
    </row>
    <row r="71" ht="22.5" spans="1:9">
      <c r="A71" s="233">
        <v>301001</v>
      </c>
      <c r="B71" s="233">
        <v>65</v>
      </c>
      <c r="C71" s="234" t="s">
        <v>118</v>
      </c>
      <c r="D71" s="233"/>
      <c r="E71" s="234" t="s">
        <v>118</v>
      </c>
      <c r="F71" s="234" t="s">
        <v>44</v>
      </c>
      <c r="G71" s="233" t="s">
        <v>12</v>
      </c>
      <c r="H71" s="233"/>
      <c r="I71" s="234"/>
    </row>
    <row r="72" ht="22.5" spans="1:9">
      <c r="A72" s="233">
        <v>269001</v>
      </c>
      <c r="B72" s="233">
        <v>66</v>
      </c>
      <c r="C72" s="234" t="s">
        <v>119</v>
      </c>
      <c r="D72" s="233"/>
      <c r="E72" s="234" t="s">
        <v>119</v>
      </c>
      <c r="F72" s="234" t="s">
        <v>20</v>
      </c>
      <c r="G72" s="233" t="s">
        <v>12</v>
      </c>
      <c r="H72" s="233"/>
      <c r="I72" s="234"/>
    </row>
    <row r="73" ht="22.5" spans="1:9">
      <c r="A73" s="233">
        <v>164001</v>
      </c>
      <c r="B73" s="233">
        <v>67</v>
      </c>
      <c r="C73" s="234" t="s">
        <v>120</v>
      </c>
      <c r="D73" s="233"/>
      <c r="E73" s="234" t="s">
        <v>120</v>
      </c>
      <c r="F73" s="234" t="s">
        <v>11</v>
      </c>
      <c r="G73" s="233" t="s">
        <v>12</v>
      </c>
      <c r="H73" s="233"/>
      <c r="I73" s="234"/>
    </row>
    <row r="74" ht="22.5" spans="1:9">
      <c r="A74" s="233">
        <v>165001</v>
      </c>
      <c r="B74" s="233">
        <v>68</v>
      </c>
      <c r="C74" s="234" t="s">
        <v>121</v>
      </c>
      <c r="D74" s="233"/>
      <c r="E74" s="234" t="s">
        <v>121</v>
      </c>
      <c r="F74" s="234" t="s">
        <v>11</v>
      </c>
      <c r="G74" s="233" t="s">
        <v>12</v>
      </c>
      <c r="H74" s="233"/>
      <c r="I74" s="234"/>
    </row>
    <row r="75" ht="22.5" spans="1:9">
      <c r="A75" s="233">
        <v>166001</v>
      </c>
      <c r="B75" s="233">
        <v>69</v>
      </c>
      <c r="C75" s="234" t="s">
        <v>122</v>
      </c>
      <c r="D75" s="233"/>
      <c r="E75" s="234" t="s">
        <v>122</v>
      </c>
      <c r="F75" s="234" t="s">
        <v>11</v>
      </c>
      <c r="G75" s="233" t="s">
        <v>12</v>
      </c>
      <c r="H75" s="233"/>
      <c r="I75" s="234"/>
    </row>
    <row r="76" ht="22.5" spans="1:9">
      <c r="A76" s="233">
        <v>167001</v>
      </c>
      <c r="B76" s="233">
        <v>70</v>
      </c>
      <c r="C76" s="234" t="s">
        <v>123</v>
      </c>
      <c r="D76" s="233"/>
      <c r="E76" s="234" t="s">
        <v>123</v>
      </c>
      <c r="F76" s="234" t="s">
        <v>11</v>
      </c>
      <c r="G76" s="233" t="s">
        <v>12</v>
      </c>
      <c r="H76" s="233"/>
      <c r="I76" s="234"/>
    </row>
    <row r="77" ht="22.5" spans="1:9">
      <c r="A77" s="233">
        <v>168001</v>
      </c>
      <c r="B77" s="233">
        <v>71</v>
      </c>
      <c r="C77" s="234" t="s">
        <v>124</v>
      </c>
      <c r="D77" s="233"/>
      <c r="E77" s="234" t="s">
        <v>124</v>
      </c>
      <c r="F77" s="234" t="s">
        <v>11</v>
      </c>
      <c r="G77" s="233" t="s">
        <v>12</v>
      </c>
      <c r="H77" s="233"/>
      <c r="I77" s="234"/>
    </row>
    <row r="78" ht="22.5" spans="1:9">
      <c r="A78" s="233">
        <v>187001</v>
      </c>
      <c r="B78" s="233">
        <v>72</v>
      </c>
      <c r="C78" s="234" t="s">
        <v>125</v>
      </c>
      <c r="D78" s="233"/>
      <c r="E78" s="234" t="s">
        <v>125</v>
      </c>
      <c r="F78" s="234" t="s">
        <v>11</v>
      </c>
      <c r="G78" s="233" t="s">
        <v>12</v>
      </c>
      <c r="H78" s="233"/>
      <c r="I78" s="234"/>
    </row>
    <row r="79" ht="22.5" spans="1:9">
      <c r="A79" s="233">
        <v>192001</v>
      </c>
      <c r="B79" s="233">
        <v>73</v>
      </c>
      <c r="C79" s="234" t="s">
        <v>126</v>
      </c>
      <c r="D79" s="233"/>
      <c r="E79" s="234" t="s">
        <v>126</v>
      </c>
      <c r="F79" s="234" t="s">
        <v>11</v>
      </c>
      <c r="G79" s="233" t="s">
        <v>12</v>
      </c>
      <c r="H79" s="233"/>
      <c r="I79" s="234"/>
    </row>
    <row r="80" ht="22.5" spans="1:9">
      <c r="A80" s="233">
        <v>159001</v>
      </c>
      <c r="B80" s="233">
        <v>74</v>
      </c>
      <c r="C80" s="234" t="s">
        <v>127</v>
      </c>
      <c r="D80" s="233"/>
      <c r="E80" s="234" t="s">
        <v>127</v>
      </c>
      <c r="F80" s="234" t="s">
        <v>11</v>
      </c>
      <c r="G80" s="233" t="s">
        <v>12</v>
      </c>
      <c r="H80" s="233"/>
      <c r="I80" s="234"/>
    </row>
    <row r="81" ht="22.5" spans="1:9">
      <c r="A81" s="233">
        <v>160001</v>
      </c>
      <c r="B81" s="233">
        <v>75</v>
      </c>
      <c r="C81" s="234" t="s">
        <v>128</v>
      </c>
      <c r="D81" s="233"/>
      <c r="E81" s="234" t="s">
        <v>128</v>
      </c>
      <c r="F81" s="234" t="s">
        <v>11</v>
      </c>
      <c r="G81" s="233" t="s">
        <v>12</v>
      </c>
      <c r="H81" s="233"/>
      <c r="I81" s="234"/>
    </row>
    <row r="82" ht="22.5" spans="1:9">
      <c r="A82" s="233">
        <v>161001</v>
      </c>
      <c r="B82" s="233">
        <v>76</v>
      </c>
      <c r="C82" s="234" t="s">
        <v>129</v>
      </c>
      <c r="D82" s="233"/>
      <c r="E82" s="234" t="s">
        <v>129</v>
      </c>
      <c r="F82" s="234" t="s">
        <v>11</v>
      </c>
      <c r="G82" s="233" t="s">
        <v>12</v>
      </c>
      <c r="H82" s="233"/>
      <c r="I82" s="234"/>
    </row>
    <row r="83" ht="22.5" spans="1:9">
      <c r="A83" s="233">
        <v>162001</v>
      </c>
      <c r="B83" s="233">
        <v>77</v>
      </c>
      <c r="C83" s="234" t="s">
        <v>130</v>
      </c>
      <c r="D83" s="233"/>
      <c r="E83" s="234" t="s">
        <v>130</v>
      </c>
      <c r="F83" s="234" t="s">
        <v>11</v>
      </c>
      <c r="G83" s="233" t="s">
        <v>12</v>
      </c>
      <c r="H83" s="233"/>
      <c r="I83" s="234"/>
    </row>
    <row r="84" ht="22.5" spans="1:9">
      <c r="A84" s="233">
        <v>163001</v>
      </c>
      <c r="B84" s="233">
        <v>78</v>
      </c>
      <c r="C84" s="234" t="s">
        <v>131</v>
      </c>
      <c r="D84" s="233"/>
      <c r="E84" s="234" t="s">
        <v>131</v>
      </c>
      <c r="F84" s="234" t="s">
        <v>11</v>
      </c>
      <c r="G84" s="233" t="s">
        <v>12</v>
      </c>
      <c r="H84" s="233"/>
      <c r="I84" s="234"/>
    </row>
    <row r="85" ht="22.5" spans="1:9">
      <c r="A85" s="233">
        <v>186001</v>
      </c>
      <c r="B85" s="233">
        <v>79</v>
      </c>
      <c r="C85" s="234" t="s">
        <v>132</v>
      </c>
      <c r="D85" s="233"/>
      <c r="E85" s="234" t="s">
        <v>132</v>
      </c>
      <c r="F85" s="234" t="s">
        <v>11</v>
      </c>
      <c r="G85" s="233" t="s">
        <v>12</v>
      </c>
      <c r="H85" s="233"/>
      <c r="I85" s="234"/>
    </row>
    <row r="86" ht="22.5" spans="1:9">
      <c r="A86" s="233">
        <v>191001</v>
      </c>
      <c r="B86" s="233">
        <v>80</v>
      </c>
      <c r="C86" s="234" t="s">
        <v>133</v>
      </c>
      <c r="D86" s="233"/>
      <c r="E86" s="234" t="s">
        <v>133</v>
      </c>
      <c r="F86" s="234" t="s">
        <v>11</v>
      </c>
      <c r="G86" s="233" t="s">
        <v>12</v>
      </c>
      <c r="H86" s="233"/>
      <c r="I86" s="234"/>
    </row>
    <row r="87" ht="22.5" spans="1:9">
      <c r="A87" s="233">
        <v>137001</v>
      </c>
      <c r="B87" s="233">
        <v>81</v>
      </c>
      <c r="C87" s="234" t="s">
        <v>134</v>
      </c>
      <c r="D87" s="233"/>
      <c r="E87" s="234" t="s">
        <v>134</v>
      </c>
      <c r="F87" s="234" t="s">
        <v>11</v>
      </c>
      <c r="G87" s="233" t="s">
        <v>12</v>
      </c>
      <c r="H87" s="233"/>
      <c r="I87" s="234"/>
    </row>
    <row r="88" ht="22.5" spans="1:9">
      <c r="A88" s="233">
        <v>138001</v>
      </c>
      <c r="B88" s="233">
        <v>82</v>
      </c>
      <c r="C88" s="234" t="s">
        <v>135</v>
      </c>
      <c r="D88" s="233"/>
      <c r="E88" s="234" t="s">
        <v>135</v>
      </c>
      <c r="F88" s="234" t="s">
        <v>11</v>
      </c>
      <c r="G88" s="233" t="s">
        <v>12</v>
      </c>
      <c r="H88" s="233"/>
      <c r="I88" s="234"/>
    </row>
    <row r="89" ht="22.5" spans="1:9">
      <c r="A89" s="233">
        <v>139001</v>
      </c>
      <c r="B89" s="233">
        <v>83</v>
      </c>
      <c r="C89" s="234" t="s">
        <v>136</v>
      </c>
      <c r="D89" s="233"/>
      <c r="E89" s="234" t="s">
        <v>136</v>
      </c>
      <c r="F89" s="234" t="s">
        <v>11</v>
      </c>
      <c r="G89" s="233" t="s">
        <v>12</v>
      </c>
      <c r="H89" s="233"/>
      <c r="I89" s="234"/>
    </row>
    <row r="90" ht="22.5" spans="1:9">
      <c r="A90" s="233">
        <v>140001</v>
      </c>
      <c r="B90" s="233">
        <v>84</v>
      </c>
      <c r="C90" s="234" t="s">
        <v>137</v>
      </c>
      <c r="D90" s="233"/>
      <c r="E90" s="234" t="s">
        <v>137</v>
      </c>
      <c r="F90" s="234" t="s">
        <v>11</v>
      </c>
      <c r="G90" s="233" t="s">
        <v>12</v>
      </c>
      <c r="H90" s="233"/>
      <c r="I90" s="234"/>
    </row>
    <row r="91" ht="22.5" spans="1:9">
      <c r="A91" s="233">
        <v>141001</v>
      </c>
      <c r="B91" s="233">
        <v>85</v>
      </c>
      <c r="C91" s="234" t="s">
        <v>138</v>
      </c>
      <c r="D91" s="233"/>
      <c r="E91" s="234" t="s">
        <v>138</v>
      </c>
      <c r="F91" s="234" t="s">
        <v>11</v>
      </c>
      <c r="G91" s="233" t="s">
        <v>12</v>
      </c>
      <c r="H91" s="233"/>
      <c r="I91" s="234"/>
    </row>
    <row r="92" ht="22.5" spans="1:9">
      <c r="A92" s="233">
        <v>142001</v>
      </c>
      <c r="B92" s="233">
        <v>86</v>
      </c>
      <c r="C92" s="234" t="s">
        <v>139</v>
      </c>
      <c r="D92" s="233"/>
      <c r="E92" s="234" t="s">
        <v>139</v>
      </c>
      <c r="F92" s="234" t="s">
        <v>11</v>
      </c>
      <c r="G92" s="233" t="s">
        <v>12</v>
      </c>
      <c r="H92" s="233"/>
      <c r="I92" s="234"/>
    </row>
    <row r="93" ht="22.5" spans="1:9">
      <c r="A93" s="233">
        <v>143001</v>
      </c>
      <c r="B93" s="233">
        <v>87</v>
      </c>
      <c r="C93" s="234" t="s">
        <v>140</v>
      </c>
      <c r="D93" s="233"/>
      <c r="E93" s="234" t="s">
        <v>140</v>
      </c>
      <c r="F93" s="234" t="s">
        <v>11</v>
      </c>
      <c r="G93" s="233" t="s">
        <v>12</v>
      </c>
      <c r="H93" s="233"/>
      <c r="I93" s="234"/>
    </row>
    <row r="94" ht="22.5" spans="1:9">
      <c r="A94" s="233">
        <v>134001</v>
      </c>
      <c r="B94" s="233">
        <v>88</v>
      </c>
      <c r="C94" s="234" t="s">
        <v>141</v>
      </c>
      <c r="D94" s="233"/>
      <c r="E94" s="234" t="s">
        <v>141</v>
      </c>
      <c r="F94" s="234" t="s">
        <v>11</v>
      </c>
      <c r="G94" s="233" t="s">
        <v>12</v>
      </c>
      <c r="H94" s="233"/>
      <c r="I94" s="234"/>
    </row>
    <row r="95" ht="22.5" spans="1:9">
      <c r="A95" s="233">
        <v>133001</v>
      </c>
      <c r="B95" s="233">
        <v>89</v>
      </c>
      <c r="C95" s="234" t="s">
        <v>142</v>
      </c>
      <c r="D95" s="233"/>
      <c r="E95" s="234" t="s">
        <v>142</v>
      </c>
      <c r="F95" s="234" t="s">
        <v>11</v>
      </c>
      <c r="G95" s="233" t="s">
        <v>12</v>
      </c>
      <c r="H95" s="233"/>
      <c r="I95" s="234"/>
    </row>
    <row r="96" ht="22.5" spans="1:9">
      <c r="A96" s="233">
        <v>135001</v>
      </c>
      <c r="B96" s="233">
        <v>90</v>
      </c>
      <c r="C96" s="234" t="s">
        <v>143</v>
      </c>
      <c r="D96" s="233"/>
      <c r="E96" s="234" t="s">
        <v>143</v>
      </c>
      <c r="F96" s="234" t="s">
        <v>11</v>
      </c>
      <c r="G96" s="233" t="s">
        <v>12</v>
      </c>
      <c r="H96" s="233"/>
      <c r="I96" s="234"/>
    </row>
    <row r="97" ht="22.5" spans="1:9">
      <c r="A97" s="233">
        <v>175001</v>
      </c>
      <c r="B97" s="233">
        <v>91</v>
      </c>
      <c r="C97" s="234" t="s">
        <v>144</v>
      </c>
      <c r="D97" s="233"/>
      <c r="E97" s="234" t="s">
        <v>144</v>
      </c>
      <c r="F97" s="234" t="s">
        <v>11</v>
      </c>
      <c r="G97" s="233" t="s">
        <v>12</v>
      </c>
      <c r="H97" s="233"/>
      <c r="I97" s="234"/>
    </row>
    <row r="98" ht="22.5" spans="1:9">
      <c r="A98" s="233">
        <v>255001</v>
      </c>
      <c r="B98" s="233">
        <v>92</v>
      </c>
      <c r="C98" s="234" t="s">
        <v>145</v>
      </c>
      <c r="D98" s="233"/>
      <c r="E98" s="234" t="s">
        <v>145</v>
      </c>
      <c r="F98" s="234" t="s">
        <v>20</v>
      </c>
      <c r="G98" s="233" t="s">
        <v>12</v>
      </c>
      <c r="H98" s="233"/>
      <c r="I98" s="234"/>
    </row>
    <row r="99" ht="22.5" spans="1:9">
      <c r="A99" s="233">
        <v>267001</v>
      </c>
      <c r="B99" s="233">
        <v>93</v>
      </c>
      <c r="C99" s="234" t="s">
        <v>146</v>
      </c>
      <c r="D99" s="233"/>
      <c r="E99" s="234" t="s">
        <v>146</v>
      </c>
      <c r="F99" s="234" t="s">
        <v>20</v>
      </c>
      <c r="G99" s="233" t="s">
        <v>12</v>
      </c>
      <c r="H99" s="233"/>
      <c r="I99" s="234"/>
    </row>
    <row r="100" ht="22.5" spans="1:9">
      <c r="A100" s="233">
        <v>144001</v>
      </c>
      <c r="B100" s="233">
        <v>94</v>
      </c>
      <c r="C100" s="234" t="s">
        <v>147</v>
      </c>
      <c r="D100" s="233"/>
      <c r="E100" s="234" t="s">
        <v>147</v>
      </c>
      <c r="F100" s="234" t="s">
        <v>11</v>
      </c>
      <c r="G100" s="233" t="s">
        <v>12</v>
      </c>
      <c r="H100" s="233"/>
      <c r="I100" s="234"/>
    </row>
    <row r="101" ht="22.5" spans="1:9">
      <c r="A101" s="233">
        <v>259001</v>
      </c>
      <c r="B101" s="233">
        <v>95</v>
      </c>
      <c r="C101" s="234" t="s">
        <v>148</v>
      </c>
      <c r="D101" s="233"/>
      <c r="E101" s="234" t="s">
        <v>148</v>
      </c>
      <c r="F101" s="234" t="s">
        <v>20</v>
      </c>
      <c r="G101" s="233" t="s">
        <v>12</v>
      </c>
      <c r="H101" s="233"/>
      <c r="I101" s="234"/>
    </row>
    <row r="102" ht="22.5" spans="1:9">
      <c r="A102" s="233">
        <v>260001</v>
      </c>
      <c r="B102" s="233">
        <v>96</v>
      </c>
      <c r="C102" s="234" t="s">
        <v>149</v>
      </c>
      <c r="D102" s="233"/>
      <c r="E102" s="234" t="s">
        <v>149</v>
      </c>
      <c r="F102" s="234" t="s">
        <v>20</v>
      </c>
      <c r="G102" s="233" t="s">
        <v>12</v>
      </c>
      <c r="H102" s="233"/>
      <c r="I102" s="234"/>
    </row>
    <row r="103" ht="22.5" spans="1:9">
      <c r="A103" s="233">
        <v>185001</v>
      </c>
      <c r="B103" s="233">
        <v>97</v>
      </c>
      <c r="C103" s="234" t="s">
        <v>150</v>
      </c>
      <c r="D103" s="233"/>
      <c r="E103" s="234" t="s">
        <v>150</v>
      </c>
      <c r="F103" s="234" t="s">
        <v>11</v>
      </c>
      <c r="G103" s="233" t="s">
        <v>12</v>
      </c>
      <c r="H103" s="233"/>
      <c r="I103" s="234"/>
    </row>
    <row r="104" ht="22.5" spans="1:9">
      <c r="A104" s="233">
        <v>333001</v>
      </c>
      <c r="B104" s="233">
        <v>98</v>
      </c>
      <c r="C104" s="234" t="s">
        <v>151</v>
      </c>
      <c r="D104" s="233"/>
      <c r="E104" s="234" t="s">
        <v>151</v>
      </c>
      <c r="F104" s="234" t="s">
        <v>29</v>
      </c>
      <c r="G104" s="233" t="s">
        <v>12</v>
      </c>
      <c r="H104" s="233"/>
      <c r="I104" s="234"/>
    </row>
    <row r="105" ht="22.5" spans="1:9">
      <c r="A105" s="233">
        <v>122001</v>
      </c>
      <c r="B105" s="233">
        <v>99</v>
      </c>
      <c r="C105" s="234" t="s">
        <v>152</v>
      </c>
      <c r="D105" s="233"/>
      <c r="E105" s="234" t="s">
        <v>152</v>
      </c>
      <c r="F105" s="234" t="s">
        <v>34</v>
      </c>
      <c r="G105" s="233" t="s">
        <v>12</v>
      </c>
      <c r="H105" s="233"/>
      <c r="I105" s="234"/>
    </row>
    <row r="106" ht="22.5" spans="1:9">
      <c r="A106" s="233">
        <v>136001</v>
      </c>
      <c r="B106" s="233">
        <v>100</v>
      </c>
      <c r="C106" s="234" t="s">
        <v>153</v>
      </c>
      <c r="D106" s="233"/>
      <c r="E106" s="234" t="s">
        <v>153</v>
      </c>
      <c r="F106" s="234" t="s">
        <v>29</v>
      </c>
      <c r="G106" s="233" t="s">
        <v>12</v>
      </c>
      <c r="H106" s="233"/>
      <c r="I106" s="234"/>
    </row>
    <row r="107" ht="22.5" spans="1:9">
      <c r="A107" s="233">
        <v>251001</v>
      </c>
      <c r="B107" s="233">
        <v>101</v>
      </c>
      <c r="C107" s="234" t="s">
        <v>154</v>
      </c>
      <c r="D107" s="233"/>
      <c r="E107" s="234" t="s">
        <v>154</v>
      </c>
      <c r="F107" s="234" t="s">
        <v>20</v>
      </c>
      <c r="G107" s="233" t="s">
        <v>12</v>
      </c>
      <c r="H107" s="233"/>
      <c r="I107" s="234"/>
    </row>
    <row r="108" ht="22.5" spans="1:9">
      <c r="A108" s="233">
        <v>174001</v>
      </c>
      <c r="B108" s="233">
        <v>102</v>
      </c>
      <c r="C108" s="234" t="s">
        <v>155</v>
      </c>
      <c r="D108" s="233"/>
      <c r="E108" s="234" t="s">
        <v>155</v>
      </c>
      <c r="F108" s="234" t="s">
        <v>11</v>
      </c>
      <c r="G108" s="233" t="s">
        <v>12</v>
      </c>
      <c r="H108" s="233"/>
      <c r="I108" s="234"/>
    </row>
    <row r="109" ht="22.5" spans="1:9">
      <c r="A109" s="233">
        <v>268001</v>
      </c>
      <c r="B109" s="233">
        <v>103</v>
      </c>
      <c r="C109" s="234" t="s">
        <v>156</v>
      </c>
      <c r="D109" s="233"/>
      <c r="E109" s="234" t="s">
        <v>156</v>
      </c>
      <c r="F109" s="234" t="s">
        <v>20</v>
      </c>
      <c r="G109" s="233" t="s">
        <v>12</v>
      </c>
      <c r="H109" s="233"/>
      <c r="I109" s="234"/>
    </row>
    <row r="110" ht="22.5" spans="1:9">
      <c r="A110" s="233">
        <v>258001</v>
      </c>
      <c r="B110" s="233">
        <v>104</v>
      </c>
      <c r="C110" s="234" t="s">
        <v>157</v>
      </c>
      <c r="D110" s="233"/>
      <c r="E110" s="234" t="s">
        <v>157</v>
      </c>
      <c r="F110" s="234" t="s">
        <v>20</v>
      </c>
      <c r="G110" s="233" t="s">
        <v>12</v>
      </c>
      <c r="H110" s="233"/>
      <c r="I110" s="234"/>
    </row>
    <row r="111" ht="22.5" spans="1:9">
      <c r="A111" s="233">
        <v>252002</v>
      </c>
      <c r="B111" s="233">
        <v>105</v>
      </c>
      <c r="C111" s="234" t="s">
        <v>158</v>
      </c>
      <c r="D111" s="233"/>
      <c r="E111" s="234" t="s">
        <v>158</v>
      </c>
      <c r="F111" s="234" t="s">
        <v>11</v>
      </c>
      <c r="G111" s="233" t="s">
        <v>12</v>
      </c>
      <c r="H111" s="233"/>
      <c r="I111" s="234"/>
    </row>
    <row r="112" ht="22.5" spans="1:9">
      <c r="A112" s="233">
        <v>256001</v>
      </c>
      <c r="B112" s="233">
        <v>106</v>
      </c>
      <c r="C112" s="234" t="s">
        <v>159</v>
      </c>
      <c r="D112" s="233"/>
      <c r="E112" s="234" t="s">
        <v>159</v>
      </c>
      <c r="F112" s="234" t="s">
        <v>20</v>
      </c>
      <c r="G112" s="233" t="s">
        <v>12</v>
      </c>
      <c r="H112" s="233"/>
      <c r="I112" s="234"/>
    </row>
    <row r="113" ht="22.5" spans="1:9">
      <c r="A113" s="233">
        <v>272001</v>
      </c>
      <c r="B113" s="233">
        <v>107</v>
      </c>
      <c r="C113" s="234" t="s">
        <v>160</v>
      </c>
      <c r="D113" s="233"/>
      <c r="E113" s="234" t="s">
        <v>160</v>
      </c>
      <c r="F113" s="234" t="s">
        <v>20</v>
      </c>
      <c r="G113" s="233" t="s">
        <v>12</v>
      </c>
      <c r="H113" s="233"/>
      <c r="I113" s="234"/>
    </row>
    <row r="114" ht="22.5" spans="1:9">
      <c r="A114" s="233">
        <v>311001</v>
      </c>
      <c r="B114" s="233">
        <v>108</v>
      </c>
      <c r="C114" s="234" t="s">
        <v>161</v>
      </c>
      <c r="D114" s="233"/>
      <c r="E114" s="234" t="s">
        <v>161</v>
      </c>
      <c r="F114" s="234" t="s">
        <v>44</v>
      </c>
      <c r="G114" s="233" t="s">
        <v>12</v>
      </c>
      <c r="H114" s="233"/>
      <c r="I114" s="234"/>
    </row>
    <row r="115" ht="22.5" spans="1:9">
      <c r="A115" s="233">
        <v>312001</v>
      </c>
      <c r="B115" s="233">
        <v>109</v>
      </c>
      <c r="C115" s="234" t="s">
        <v>162</v>
      </c>
      <c r="D115" s="233"/>
      <c r="E115" s="234" t="s">
        <v>162</v>
      </c>
      <c r="F115" s="234" t="s">
        <v>44</v>
      </c>
      <c r="G115" s="233" t="s">
        <v>12</v>
      </c>
      <c r="H115" s="233"/>
      <c r="I115" s="234"/>
    </row>
    <row r="116" ht="22.5" spans="1:9">
      <c r="A116" s="233">
        <v>314001</v>
      </c>
      <c r="B116" s="233">
        <v>110</v>
      </c>
      <c r="C116" s="234" t="s">
        <v>163</v>
      </c>
      <c r="D116" s="233"/>
      <c r="E116" s="234" t="s">
        <v>163</v>
      </c>
      <c r="F116" s="234" t="s">
        <v>44</v>
      </c>
      <c r="G116" s="233" t="s">
        <v>12</v>
      </c>
      <c r="H116" s="233"/>
      <c r="I116" s="234"/>
    </row>
    <row r="117" ht="22.5" spans="1:9">
      <c r="A117" s="233">
        <v>371001</v>
      </c>
      <c r="B117" s="233">
        <v>111</v>
      </c>
      <c r="C117" s="234" t="s">
        <v>164</v>
      </c>
      <c r="D117" s="233"/>
      <c r="E117" s="234" t="s">
        <v>164</v>
      </c>
      <c r="F117" s="234" t="s">
        <v>34</v>
      </c>
      <c r="G117" s="233" t="s">
        <v>12</v>
      </c>
      <c r="H117" s="233"/>
      <c r="I117" s="234"/>
    </row>
    <row r="118" ht="22.5" spans="1:9">
      <c r="A118" s="233">
        <v>372001</v>
      </c>
      <c r="B118" s="233">
        <v>112</v>
      </c>
      <c r="C118" s="234" t="s">
        <v>165</v>
      </c>
      <c r="D118" s="233"/>
      <c r="E118" s="234" t="s">
        <v>165</v>
      </c>
      <c r="F118" s="234" t="s">
        <v>34</v>
      </c>
      <c r="G118" s="233" t="s">
        <v>12</v>
      </c>
      <c r="H118" s="233"/>
      <c r="I118" s="234"/>
    </row>
    <row r="119" ht="22.5" spans="1:9">
      <c r="A119" s="233">
        <v>415001</v>
      </c>
      <c r="B119" s="233">
        <v>113</v>
      </c>
      <c r="C119" s="234" t="s">
        <v>166</v>
      </c>
      <c r="D119" s="233"/>
      <c r="E119" s="234" t="s">
        <v>166</v>
      </c>
      <c r="F119" s="234" t="s">
        <v>31</v>
      </c>
      <c r="G119" s="233" t="s">
        <v>12</v>
      </c>
      <c r="H119" s="233"/>
      <c r="I119" s="234"/>
    </row>
    <row r="120" ht="22.5" spans="1:9">
      <c r="A120" s="233">
        <v>426001</v>
      </c>
      <c r="B120" s="233">
        <v>114</v>
      </c>
      <c r="C120" s="234" t="s">
        <v>167</v>
      </c>
      <c r="D120" s="233"/>
      <c r="E120" s="234" t="s">
        <v>167</v>
      </c>
      <c r="F120" s="234" t="s">
        <v>31</v>
      </c>
      <c r="G120" s="233" t="s">
        <v>12</v>
      </c>
      <c r="H120" s="233"/>
      <c r="I120" s="234"/>
    </row>
    <row r="121" ht="22.5" spans="1:9">
      <c r="A121" s="233">
        <v>412001</v>
      </c>
      <c r="B121" s="233">
        <v>115</v>
      </c>
      <c r="C121" s="234" t="s">
        <v>168</v>
      </c>
      <c r="D121" s="233"/>
      <c r="E121" s="234" t="s">
        <v>168</v>
      </c>
      <c r="F121" s="234" t="s">
        <v>31</v>
      </c>
      <c r="G121" s="233" t="s">
        <v>12</v>
      </c>
      <c r="H121" s="233"/>
      <c r="I121" s="234"/>
    </row>
    <row r="122" ht="22.5" spans="1:9">
      <c r="A122" s="233">
        <v>336001</v>
      </c>
      <c r="B122" s="233">
        <v>116</v>
      </c>
      <c r="C122" s="234" t="s">
        <v>169</v>
      </c>
      <c r="D122" s="233"/>
      <c r="E122" s="234" t="s">
        <v>169</v>
      </c>
      <c r="F122" s="234" t="s">
        <v>29</v>
      </c>
      <c r="G122" s="233" t="s">
        <v>12</v>
      </c>
      <c r="H122" s="233"/>
      <c r="I122" s="234"/>
    </row>
    <row r="123" ht="22.5" spans="1:9">
      <c r="A123" s="233">
        <v>474001</v>
      </c>
      <c r="B123" s="233">
        <v>117</v>
      </c>
      <c r="C123" s="234" t="s">
        <v>170</v>
      </c>
      <c r="D123" s="233"/>
      <c r="E123" s="234" t="s">
        <v>170</v>
      </c>
      <c r="F123" s="234" t="s">
        <v>34</v>
      </c>
      <c r="G123" s="233" t="s">
        <v>12</v>
      </c>
      <c r="H123" s="233"/>
      <c r="I123" s="234"/>
    </row>
    <row r="124" ht="22.5" spans="1:9">
      <c r="A124" s="233">
        <v>478001</v>
      </c>
      <c r="B124" s="233">
        <v>118</v>
      </c>
      <c r="C124" s="234" t="s">
        <v>171</v>
      </c>
      <c r="D124" s="233"/>
      <c r="E124" s="234" t="s">
        <v>171</v>
      </c>
      <c r="F124" s="234" t="s">
        <v>34</v>
      </c>
      <c r="G124" s="233" t="s">
        <v>12</v>
      </c>
      <c r="H124" s="233"/>
      <c r="I124" s="234"/>
    </row>
    <row r="125" ht="22.5" spans="1:9">
      <c r="A125" s="233">
        <v>370001</v>
      </c>
      <c r="B125" s="233">
        <v>119</v>
      </c>
      <c r="C125" s="234" t="s">
        <v>172</v>
      </c>
      <c r="D125" s="233"/>
      <c r="E125" s="234" t="s">
        <v>172</v>
      </c>
      <c r="F125" s="234" t="s">
        <v>34</v>
      </c>
      <c r="G125" s="233" t="s">
        <v>12</v>
      </c>
      <c r="H125" s="233"/>
      <c r="I125" s="234"/>
    </row>
    <row r="126" ht="22.5" spans="1:9">
      <c r="A126" s="233">
        <v>270004</v>
      </c>
      <c r="B126" s="233">
        <v>120</v>
      </c>
      <c r="C126" s="234" t="s">
        <v>173</v>
      </c>
      <c r="D126" s="233"/>
      <c r="E126" s="234" t="s">
        <v>173</v>
      </c>
      <c r="F126" s="234" t="s">
        <v>20</v>
      </c>
      <c r="G126" s="233" t="s">
        <v>12</v>
      </c>
      <c r="H126" s="233"/>
      <c r="I126" s="234"/>
    </row>
    <row r="127" ht="22.5" spans="1:9">
      <c r="A127" s="233">
        <v>250005</v>
      </c>
      <c r="B127" s="233">
        <v>121</v>
      </c>
      <c r="C127" s="234" t="s">
        <v>174</v>
      </c>
      <c r="D127" s="233"/>
      <c r="E127" s="234" t="s">
        <v>174</v>
      </c>
      <c r="F127" s="234" t="s">
        <v>20</v>
      </c>
      <c r="G127" s="233" t="s">
        <v>175</v>
      </c>
      <c r="H127" s="233"/>
      <c r="I127" s="234"/>
    </row>
    <row r="128" ht="22.5" spans="1:9">
      <c r="A128" s="233">
        <v>250006</v>
      </c>
      <c r="B128" s="233">
        <v>122</v>
      </c>
      <c r="C128" s="234" t="s">
        <v>176</v>
      </c>
      <c r="D128" s="233"/>
      <c r="E128" s="234" t="s">
        <v>176</v>
      </c>
      <c r="F128" s="234" t="s">
        <v>20</v>
      </c>
      <c r="G128" s="233" t="s">
        <v>175</v>
      </c>
      <c r="H128" s="233"/>
      <c r="I128" s="234"/>
    </row>
    <row r="129" ht="22.5" spans="1:9">
      <c r="A129" s="233">
        <v>250007</v>
      </c>
      <c r="B129" s="233">
        <v>123</v>
      </c>
      <c r="C129" s="234" t="s">
        <v>177</v>
      </c>
      <c r="D129" s="233"/>
      <c r="E129" s="234" t="s">
        <v>177</v>
      </c>
      <c r="F129" s="234" t="s">
        <v>20</v>
      </c>
      <c r="G129" s="233" t="s">
        <v>175</v>
      </c>
      <c r="H129" s="233"/>
      <c r="I129" s="234"/>
    </row>
    <row r="130" ht="22.5" spans="1:9">
      <c r="A130" s="233">
        <v>250008</v>
      </c>
      <c r="B130" s="233">
        <v>124</v>
      </c>
      <c r="C130" s="234" t="s">
        <v>178</v>
      </c>
      <c r="D130" s="233"/>
      <c r="E130" s="234" t="s">
        <v>178</v>
      </c>
      <c r="F130" s="234" t="s">
        <v>20</v>
      </c>
      <c r="G130" s="233" t="s">
        <v>175</v>
      </c>
      <c r="H130" s="233"/>
      <c r="I130" s="234"/>
    </row>
    <row r="131" ht="22.5" spans="1:9">
      <c r="A131" s="233">
        <v>250009</v>
      </c>
      <c r="B131" s="233">
        <v>125</v>
      </c>
      <c r="C131" s="234" t="s">
        <v>179</v>
      </c>
      <c r="D131" s="233"/>
      <c r="E131" s="234" t="s">
        <v>179</v>
      </c>
      <c r="F131" s="234" t="s">
        <v>20</v>
      </c>
      <c r="G131" s="233" t="s">
        <v>175</v>
      </c>
      <c r="H131" s="233"/>
      <c r="I131" s="234"/>
    </row>
    <row r="132" ht="22.5" spans="1:9">
      <c r="A132" s="233">
        <v>250010</v>
      </c>
      <c r="B132" s="233">
        <v>126</v>
      </c>
      <c r="C132" s="234" t="s">
        <v>180</v>
      </c>
      <c r="D132" s="233"/>
      <c r="E132" s="234" t="s">
        <v>180</v>
      </c>
      <c r="F132" s="234" t="s">
        <v>20</v>
      </c>
      <c r="G132" s="233" t="s">
        <v>175</v>
      </c>
      <c r="H132" s="233"/>
      <c r="I132" s="234"/>
    </row>
    <row r="133" ht="22.5" spans="1:9">
      <c r="A133" s="233">
        <v>250011</v>
      </c>
      <c r="B133" s="233">
        <v>127</v>
      </c>
      <c r="C133" s="234" t="s">
        <v>181</v>
      </c>
      <c r="D133" s="233"/>
      <c r="E133" s="234" t="s">
        <v>181</v>
      </c>
      <c r="F133" s="234" t="s">
        <v>20</v>
      </c>
      <c r="G133" s="233" t="s">
        <v>175</v>
      </c>
      <c r="H133" s="233"/>
      <c r="I133" s="234"/>
    </row>
    <row r="134" ht="22.5" spans="1:9">
      <c r="A134" s="233">
        <v>250012</v>
      </c>
      <c r="B134" s="233">
        <v>128</v>
      </c>
      <c r="C134" s="234" t="s">
        <v>182</v>
      </c>
      <c r="D134" s="233"/>
      <c r="E134" s="234" t="s">
        <v>182</v>
      </c>
      <c r="F134" s="234" t="s">
        <v>20</v>
      </c>
      <c r="G134" s="233" t="s">
        <v>175</v>
      </c>
      <c r="H134" s="233"/>
      <c r="I134" s="234"/>
    </row>
    <row r="135" ht="22.5" spans="1:9">
      <c r="A135" s="233">
        <v>250013</v>
      </c>
      <c r="B135" s="233">
        <v>129</v>
      </c>
      <c r="C135" s="234" t="s">
        <v>183</v>
      </c>
      <c r="D135" s="233"/>
      <c r="E135" s="234" t="s">
        <v>183</v>
      </c>
      <c r="F135" s="234" t="s">
        <v>20</v>
      </c>
      <c r="G135" s="233" t="s">
        <v>175</v>
      </c>
      <c r="H135" s="233"/>
      <c r="I135" s="234"/>
    </row>
    <row r="136" ht="22.5" spans="1:9">
      <c r="A136" s="233">
        <v>250014</v>
      </c>
      <c r="B136" s="233">
        <v>130</v>
      </c>
      <c r="C136" s="234" t="s">
        <v>184</v>
      </c>
      <c r="D136" s="233"/>
      <c r="E136" s="234" t="s">
        <v>184</v>
      </c>
      <c r="F136" s="234" t="s">
        <v>20</v>
      </c>
      <c r="G136" s="233" t="s">
        <v>175</v>
      </c>
      <c r="H136" s="233"/>
      <c r="I136" s="234"/>
    </row>
    <row r="137" ht="22.5" spans="1:9">
      <c r="A137" s="233">
        <v>250015</v>
      </c>
      <c r="B137" s="233">
        <v>131</v>
      </c>
      <c r="C137" s="234" t="s">
        <v>185</v>
      </c>
      <c r="D137" s="233"/>
      <c r="E137" s="234" t="s">
        <v>185</v>
      </c>
      <c r="F137" s="234" t="s">
        <v>20</v>
      </c>
      <c r="G137" s="233" t="s">
        <v>175</v>
      </c>
      <c r="H137" s="233"/>
      <c r="I137" s="234"/>
    </row>
    <row r="138" ht="22.5" spans="1:9">
      <c r="A138" s="233">
        <v>250016</v>
      </c>
      <c r="B138" s="233">
        <v>132</v>
      </c>
      <c r="C138" s="234" t="s">
        <v>186</v>
      </c>
      <c r="D138" s="233"/>
      <c r="E138" s="234" t="s">
        <v>186</v>
      </c>
      <c r="F138" s="234" t="s">
        <v>20</v>
      </c>
      <c r="G138" s="233" t="s">
        <v>175</v>
      </c>
      <c r="H138" s="233"/>
      <c r="I138" s="234"/>
    </row>
    <row r="139" ht="22.5" spans="1:9">
      <c r="A139" s="233">
        <v>250017</v>
      </c>
      <c r="B139" s="233">
        <v>133</v>
      </c>
      <c r="C139" s="234" t="s">
        <v>187</v>
      </c>
      <c r="D139" s="233"/>
      <c r="E139" s="234" t="s">
        <v>187</v>
      </c>
      <c r="F139" s="234" t="s">
        <v>20</v>
      </c>
      <c r="G139" s="233" t="s">
        <v>175</v>
      </c>
      <c r="H139" s="233"/>
      <c r="I139" s="234"/>
    </row>
    <row r="140" ht="22.5" spans="1:9">
      <c r="A140" s="233">
        <v>250018</v>
      </c>
      <c r="B140" s="233">
        <v>134</v>
      </c>
      <c r="C140" s="234" t="s">
        <v>188</v>
      </c>
      <c r="D140" s="233"/>
      <c r="E140" s="234" t="s">
        <v>188</v>
      </c>
      <c r="F140" s="234" t="s">
        <v>20</v>
      </c>
      <c r="G140" s="233" t="s">
        <v>175</v>
      </c>
      <c r="H140" s="233"/>
      <c r="I140" s="234"/>
    </row>
    <row r="141" ht="22.5" spans="1:9">
      <c r="A141" s="233">
        <v>250019</v>
      </c>
      <c r="B141" s="233">
        <v>135</v>
      </c>
      <c r="C141" s="234" t="s">
        <v>189</v>
      </c>
      <c r="D141" s="233"/>
      <c r="E141" s="234" t="s">
        <v>189</v>
      </c>
      <c r="F141" s="234" t="s">
        <v>20</v>
      </c>
      <c r="G141" s="233" t="s">
        <v>175</v>
      </c>
      <c r="H141" s="233"/>
      <c r="I141" s="234"/>
    </row>
    <row r="142" ht="22.5" spans="1:9">
      <c r="A142" s="233">
        <v>250021</v>
      </c>
      <c r="B142" s="233">
        <v>136</v>
      </c>
      <c r="C142" s="234" t="s">
        <v>190</v>
      </c>
      <c r="D142" s="233"/>
      <c r="E142" s="234" t="s">
        <v>190</v>
      </c>
      <c r="F142" s="234" t="s">
        <v>20</v>
      </c>
      <c r="G142" s="233" t="s">
        <v>175</v>
      </c>
      <c r="H142" s="233"/>
      <c r="I142" s="234"/>
    </row>
    <row r="143" ht="22.5" spans="1:9">
      <c r="A143" s="233">
        <v>250048</v>
      </c>
      <c r="B143" s="233">
        <v>137</v>
      </c>
      <c r="C143" s="234" t="s">
        <v>191</v>
      </c>
      <c r="D143" s="233"/>
      <c r="E143" s="234" t="s">
        <v>191</v>
      </c>
      <c r="F143" s="234" t="s">
        <v>20</v>
      </c>
      <c r="G143" s="233" t="s">
        <v>175</v>
      </c>
      <c r="H143" s="233"/>
      <c r="I143" s="234"/>
    </row>
    <row r="144" ht="22.5" spans="1:9">
      <c r="A144" s="233">
        <v>250050</v>
      </c>
      <c r="B144" s="233">
        <v>138</v>
      </c>
      <c r="C144" s="234" t="s">
        <v>192</v>
      </c>
      <c r="D144" s="233"/>
      <c r="E144" s="234" t="s">
        <v>192</v>
      </c>
      <c r="F144" s="234" t="s">
        <v>20</v>
      </c>
      <c r="G144" s="233" t="s">
        <v>175</v>
      </c>
      <c r="H144" s="233"/>
      <c r="I144" s="234"/>
    </row>
    <row r="145" ht="22.5" spans="1:9">
      <c r="A145" s="233">
        <v>250051</v>
      </c>
      <c r="B145" s="233">
        <v>139</v>
      </c>
      <c r="C145" s="234" t="s">
        <v>193</v>
      </c>
      <c r="D145" s="233"/>
      <c r="E145" s="234" t="s">
        <v>193</v>
      </c>
      <c r="F145" s="234" t="s">
        <v>20</v>
      </c>
      <c r="G145" s="233" t="s">
        <v>175</v>
      </c>
      <c r="H145" s="233"/>
      <c r="I145" s="234"/>
    </row>
    <row r="146" ht="22.5" spans="1:9">
      <c r="A146" s="233">
        <v>250053</v>
      </c>
      <c r="B146" s="233">
        <v>140</v>
      </c>
      <c r="C146" s="234" t="s">
        <v>194</v>
      </c>
      <c r="D146" s="233"/>
      <c r="E146" s="234" t="s">
        <v>194</v>
      </c>
      <c r="F146" s="234" t="s">
        <v>20</v>
      </c>
      <c r="G146" s="233" t="s">
        <v>175</v>
      </c>
      <c r="H146" s="233"/>
      <c r="I146" s="234"/>
    </row>
    <row r="147" ht="22.5" spans="1:9">
      <c r="A147" s="233">
        <v>250054</v>
      </c>
      <c r="B147" s="233">
        <v>141</v>
      </c>
      <c r="C147" s="234" t="s">
        <v>195</v>
      </c>
      <c r="D147" s="233"/>
      <c r="E147" s="234" t="s">
        <v>195</v>
      </c>
      <c r="F147" s="234" t="s">
        <v>20</v>
      </c>
      <c r="G147" s="233" t="s">
        <v>175</v>
      </c>
      <c r="H147" s="233"/>
      <c r="I147" s="234"/>
    </row>
    <row r="148" ht="22.5" spans="1:9">
      <c r="A148" s="233">
        <v>250055</v>
      </c>
      <c r="B148" s="233">
        <v>142</v>
      </c>
      <c r="C148" s="234" t="s">
        <v>196</v>
      </c>
      <c r="D148" s="233"/>
      <c r="E148" s="234" t="s">
        <v>196</v>
      </c>
      <c r="F148" s="234" t="s">
        <v>20</v>
      </c>
      <c r="G148" s="233" t="s">
        <v>175</v>
      </c>
      <c r="H148" s="233"/>
      <c r="I148" s="234"/>
    </row>
    <row r="149" ht="22.5" spans="1:9">
      <c r="A149" s="233">
        <v>250057</v>
      </c>
      <c r="B149" s="233">
        <v>143</v>
      </c>
      <c r="C149" s="234" t="s">
        <v>197</v>
      </c>
      <c r="D149" s="233"/>
      <c r="E149" s="234" t="s">
        <v>197</v>
      </c>
      <c r="F149" s="234" t="s">
        <v>20</v>
      </c>
      <c r="G149" s="233" t="s">
        <v>175</v>
      </c>
      <c r="H149" s="233"/>
      <c r="I149" s="234"/>
    </row>
    <row r="150" ht="22.5" spans="1:9">
      <c r="A150" s="233">
        <v>250058</v>
      </c>
      <c r="B150" s="233">
        <v>144</v>
      </c>
      <c r="C150" s="234" t="s">
        <v>198</v>
      </c>
      <c r="D150" s="233"/>
      <c r="E150" s="234" t="s">
        <v>198</v>
      </c>
      <c r="F150" s="234" t="s">
        <v>20</v>
      </c>
      <c r="G150" s="233" t="s">
        <v>175</v>
      </c>
      <c r="H150" s="233"/>
      <c r="I150" s="234"/>
    </row>
    <row r="151" ht="22.5" spans="1:9">
      <c r="A151" s="233">
        <v>361001</v>
      </c>
      <c r="B151" s="233">
        <v>145</v>
      </c>
      <c r="C151" s="234" t="s">
        <v>199</v>
      </c>
      <c r="D151" s="233"/>
      <c r="E151" s="234" t="s">
        <v>199</v>
      </c>
      <c r="F151" s="234" t="s">
        <v>34</v>
      </c>
      <c r="G151" s="233" t="s">
        <v>12</v>
      </c>
      <c r="H151" s="233"/>
      <c r="I151" s="234"/>
    </row>
    <row r="152" ht="22.5" spans="1:9">
      <c r="A152" s="233">
        <v>362001</v>
      </c>
      <c r="B152" s="233">
        <v>146</v>
      </c>
      <c r="C152" s="234" t="s">
        <v>200</v>
      </c>
      <c r="D152" s="233"/>
      <c r="E152" s="234" t="s">
        <v>200</v>
      </c>
      <c r="F152" s="234" t="s">
        <v>34</v>
      </c>
      <c r="G152" s="233" t="s">
        <v>12</v>
      </c>
      <c r="H152" s="233"/>
      <c r="I152" s="234"/>
    </row>
    <row r="153" ht="22.5" spans="1:9">
      <c r="A153" s="233">
        <v>373001</v>
      </c>
      <c r="B153" s="233">
        <v>147</v>
      </c>
      <c r="C153" s="234" t="s">
        <v>201</v>
      </c>
      <c r="D153" s="233"/>
      <c r="E153" s="234" t="s">
        <v>201</v>
      </c>
      <c r="F153" s="234" t="s">
        <v>34</v>
      </c>
      <c r="G153" s="233" t="s">
        <v>12</v>
      </c>
      <c r="H153" s="233"/>
      <c r="I153" s="234"/>
    </row>
    <row r="154" ht="22.5" spans="1:9">
      <c r="A154" s="233">
        <v>470001</v>
      </c>
      <c r="B154" s="233">
        <v>148</v>
      </c>
      <c r="C154" s="234" t="s">
        <v>202</v>
      </c>
      <c r="D154" s="233"/>
      <c r="E154" s="234" t="s">
        <v>202</v>
      </c>
      <c r="F154" s="234" t="s">
        <v>34</v>
      </c>
      <c r="G154" s="233" t="s">
        <v>12</v>
      </c>
      <c r="H154" s="233"/>
      <c r="I154" s="234"/>
    </row>
    <row r="155" ht="22.5" spans="1:9">
      <c r="A155" s="233">
        <v>471001</v>
      </c>
      <c r="B155" s="233">
        <v>149</v>
      </c>
      <c r="C155" s="234" t="s">
        <v>203</v>
      </c>
      <c r="D155" s="233"/>
      <c r="E155" s="234" t="s">
        <v>203</v>
      </c>
      <c r="F155" s="234" t="s">
        <v>34</v>
      </c>
      <c r="G155" s="233" t="s">
        <v>12</v>
      </c>
      <c r="H155" s="233"/>
      <c r="I155" s="234"/>
    </row>
    <row r="156" ht="22.5" spans="1:9">
      <c r="A156" s="233">
        <v>363001</v>
      </c>
      <c r="B156" s="233">
        <v>150</v>
      </c>
      <c r="C156" s="234" t="s">
        <v>204</v>
      </c>
      <c r="D156" s="233"/>
      <c r="E156" s="234" t="s">
        <v>204</v>
      </c>
      <c r="F156" s="234" t="s">
        <v>34</v>
      </c>
      <c r="G156" s="233" t="s">
        <v>12</v>
      </c>
      <c r="H156" s="233"/>
      <c r="I156" s="234"/>
    </row>
    <row r="157" ht="22.5" spans="1:9">
      <c r="A157" s="233">
        <v>450001</v>
      </c>
      <c r="B157" s="233">
        <v>151</v>
      </c>
      <c r="C157" s="234" t="s">
        <v>205</v>
      </c>
      <c r="D157" s="233"/>
      <c r="E157" s="234" t="s">
        <v>205</v>
      </c>
      <c r="F157" s="234" t="s">
        <v>20</v>
      </c>
      <c r="G157" s="233" t="s">
        <v>12</v>
      </c>
      <c r="H157" s="233"/>
      <c r="I157" s="234"/>
    </row>
    <row r="158" ht="22.5" spans="1:9">
      <c r="A158" s="233">
        <v>454001</v>
      </c>
      <c r="B158" s="233">
        <v>152</v>
      </c>
      <c r="C158" s="234" t="s">
        <v>206</v>
      </c>
      <c r="D158" s="233"/>
      <c r="E158" s="234" t="s">
        <v>206</v>
      </c>
      <c r="F158" s="234" t="s">
        <v>34</v>
      </c>
      <c r="G158" s="233" t="s">
        <v>12</v>
      </c>
      <c r="H158" s="233"/>
      <c r="I158" s="234"/>
    </row>
    <row r="159" ht="22.5" spans="1:9">
      <c r="A159" s="233">
        <v>455001</v>
      </c>
      <c r="B159" s="233">
        <v>153</v>
      </c>
      <c r="C159" s="234" t="s">
        <v>207</v>
      </c>
      <c r="D159" s="233"/>
      <c r="E159" s="234" t="s">
        <v>207</v>
      </c>
      <c r="F159" s="234" t="s">
        <v>34</v>
      </c>
      <c r="G159" s="233" t="s">
        <v>12</v>
      </c>
      <c r="H159" s="233"/>
      <c r="I159" s="234"/>
    </row>
    <row r="160" ht="22.5" spans="1:9">
      <c r="A160" s="233">
        <v>457001</v>
      </c>
      <c r="B160" s="233">
        <v>154</v>
      </c>
      <c r="C160" s="234" t="s">
        <v>208</v>
      </c>
      <c r="D160" s="233"/>
      <c r="E160" s="234" t="s">
        <v>208</v>
      </c>
      <c r="F160" s="234" t="s">
        <v>34</v>
      </c>
      <c r="G160" s="233" t="s">
        <v>12</v>
      </c>
      <c r="H160" s="233"/>
      <c r="I160" s="234"/>
    </row>
    <row r="161" ht="22.5" spans="1:9">
      <c r="A161" s="233">
        <v>459001</v>
      </c>
      <c r="B161" s="233">
        <v>155</v>
      </c>
      <c r="C161" s="234" t="s">
        <v>209</v>
      </c>
      <c r="D161" s="233"/>
      <c r="E161" s="234" t="s">
        <v>209</v>
      </c>
      <c r="F161" s="234" t="s">
        <v>34</v>
      </c>
      <c r="G161" s="233" t="s">
        <v>12</v>
      </c>
      <c r="H161" s="233"/>
      <c r="I161" s="234"/>
    </row>
    <row r="162" ht="22.5" spans="1:9">
      <c r="A162" s="233">
        <v>461001</v>
      </c>
      <c r="B162" s="233">
        <v>156</v>
      </c>
      <c r="C162" s="234" t="s">
        <v>210</v>
      </c>
      <c r="D162" s="233"/>
      <c r="E162" s="234" t="s">
        <v>210</v>
      </c>
      <c r="F162" s="234" t="s">
        <v>34</v>
      </c>
      <c r="G162" s="233" t="s">
        <v>12</v>
      </c>
      <c r="H162" s="233"/>
      <c r="I162" s="234"/>
    </row>
    <row r="163" ht="22.5" spans="1:9">
      <c r="A163" s="233">
        <v>463001</v>
      </c>
      <c r="B163" s="233">
        <v>157</v>
      </c>
      <c r="C163" s="234" t="s">
        <v>211</v>
      </c>
      <c r="D163" s="233"/>
      <c r="E163" s="234" t="s">
        <v>211</v>
      </c>
      <c r="F163" s="234" t="s">
        <v>34</v>
      </c>
      <c r="G163" s="233" t="s">
        <v>12</v>
      </c>
      <c r="H163" s="233"/>
      <c r="I163" s="234"/>
    </row>
    <row r="164" ht="22.5" spans="1:9">
      <c r="A164" s="233">
        <v>465001</v>
      </c>
      <c r="B164" s="233">
        <v>158</v>
      </c>
      <c r="C164" s="234" t="s">
        <v>212</v>
      </c>
      <c r="D164" s="233"/>
      <c r="E164" s="234" t="s">
        <v>212</v>
      </c>
      <c r="F164" s="234" t="s">
        <v>34</v>
      </c>
      <c r="G164" s="233" t="s">
        <v>12</v>
      </c>
      <c r="H164" s="233"/>
      <c r="I164" s="234"/>
    </row>
    <row r="165" ht="22.5" spans="1:9">
      <c r="A165" s="233">
        <v>466001</v>
      </c>
      <c r="B165" s="233">
        <v>159</v>
      </c>
      <c r="C165" s="234" t="s">
        <v>213</v>
      </c>
      <c r="D165" s="233"/>
      <c r="E165" s="234" t="s">
        <v>213</v>
      </c>
      <c r="F165" s="234" t="s">
        <v>34</v>
      </c>
      <c r="G165" s="233" t="s">
        <v>12</v>
      </c>
      <c r="H165" s="233"/>
      <c r="I165" s="234"/>
    </row>
    <row r="166" ht="22.5" spans="1:9">
      <c r="A166" s="233">
        <v>467001</v>
      </c>
      <c r="B166" s="233">
        <v>160</v>
      </c>
      <c r="C166" s="234" t="s">
        <v>214</v>
      </c>
      <c r="D166" s="233"/>
      <c r="E166" s="234" t="s">
        <v>214</v>
      </c>
      <c r="F166" s="234" t="s">
        <v>34</v>
      </c>
      <c r="G166" s="233" t="s">
        <v>12</v>
      </c>
      <c r="H166" s="233"/>
      <c r="I166" s="234"/>
    </row>
    <row r="167" ht="22.5" spans="1:9">
      <c r="A167" s="233">
        <v>469001</v>
      </c>
      <c r="B167" s="233">
        <v>161</v>
      </c>
      <c r="C167" s="234" t="s">
        <v>215</v>
      </c>
      <c r="D167" s="233"/>
      <c r="E167" s="234" t="s">
        <v>215</v>
      </c>
      <c r="F167" s="234" t="s">
        <v>34</v>
      </c>
      <c r="G167" s="233" t="s">
        <v>12</v>
      </c>
      <c r="H167" s="233"/>
      <c r="I167" s="234"/>
    </row>
    <row r="168" ht="22.5" spans="1:9">
      <c r="A168" s="233">
        <v>250059</v>
      </c>
      <c r="B168" s="233">
        <v>162</v>
      </c>
      <c r="C168" s="234" t="s">
        <v>216</v>
      </c>
      <c r="D168" s="233"/>
      <c r="E168" s="234" t="s">
        <v>216</v>
      </c>
      <c r="F168" s="234" t="s">
        <v>20</v>
      </c>
      <c r="G168" s="233" t="s">
        <v>175</v>
      </c>
      <c r="H168" s="233"/>
      <c r="I168" s="234"/>
    </row>
    <row r="169" ht="22.5" spans="1:9">
      <c r="A169" s="233">
        <v>601001</v>
      </c>
      <c r="B169" s="233">
        <v>163</v>
      </c>
      <c r="C169" s="234" t="s">
        <v>217</v>
      </c>
      <c r="D169" s="233"/>
      <c r="E169" s="234" t="s">
        <v>217</v>
      </c>
      <c r="F169" s="234" t="s">
        <v>11</v>
      </c>
      <c r="G169" s="233" t="s">
        <v>12</v>
      </c>
      <c r="H169" s="233"/>
      <c r="I169" s="234"/>
    </row>
    <row r="170" ht="22.5" spans="1:9">
      <c r="A170" s="233">
        <v>602001</v>
      </c>
      <c r="B170" s="233">
        <v>164</v>
      </c>
      <c r="C170" s="234" t="s">
        <v>218</v>
      </c>
      <c r="D170" s="233"/>
      <c r="E170" s="234" t="s">
        <v>218</v>
      </c>
      <c r="F170" s="234" t="s">
        <v>11</v>
      </c>
      <c r="G170" s="233" t="s">
        <v>12</v>
      </c>
      <c r="H170" s="233"/>
      <c r="I170" s="234"/>
    </row>
    <row r="171" ht="22.5" spans="1:9">
      <c r="A171" s="233">
        <v>603001</v>
      </c>
      <c r="B171" s="233">
        <v>165</v>
      </c>
      <c r="C171" s="234" t="s">
        <v>219</v>
      </c>
      <c r="D171" s="233"/>
      <c r="E171" s="234" t="s">
        <v>219</v>
      </c>
      <c r="F171" s="234" t="s">
        <v>11</v>
      </c>
      <c r="G171" s="233" t="s">
        <v>12</v>
      </c>
      <c r="H171" s="233"/>
      <c r="I171" s="234"/>
    </row>
    <row r="172" ht="22.5" spans="1:9">
      <c r="A172" s="233">
        <v>604001</v>
      </c>
      <c r="B172" s="233">
        <v>166</v>
      </c>
      <c r="C172" s="234" t="s">
        <v>220</v>
      </c>
      <c r="D172" s="233"/>
      <c r="E172" s="234" t="s">
        <v>220</v>
      </c>
      <c r="F172" s="234" t="s">
        <v>11</v>
      </c>
      <c r="G172" s="233" t="s">
        <v>12</v>
      </c>
      <c r="H172" s="233"/>
      <c r="I172" s="234"/>
    </row>
    <row r="173" ht="22.5" spans="1:9">
      <c r="A173" s="233">
        <v>605001</v>
      </c>
      <c r="B173" s="233">
        <v>167</v>
      </c>
      <c r="C173" s="234" t="s">
        <v>221</v>
      </c>
      <c r="D173" s="233"/>
      <c r="E173" s="234" t="s">
        <v>221</v>
      </c>
      <c r="F173" s="234" t="s">
        <v>11</v>
      </c>
      <c r="G173" s="233" t="s">
        <v>12</v>
      </c>
      <c r="H173" s="233"/>
      <c r="I173" s="234"/>
    </row>
    <row r="174" ht="22.5" spans="1:9">
      <c r="A174" s="233">
        <v>606001</v>
      </c>
      <c r="B174" s="233">
        <v>168</v>
      </c>
      <c r="C174" s="234" t="s">
        <v>222</v>
      </c>
      <c r="D174" s="233"/>
      <c r="E174" s="234" t="s">
        <v>222</v>
      </c>
      <c r="F174" s="234" t="s">
        <v>11</v>
      </c>
      <c r="G174" s="233" t="s">
        <v>12</v>
      </c>
      <c r="H174" s="233"/>
      <c r="I174" s="234"/>
    </row>
    <row r="175" ht="22.5" spans="1:9">
      <c r="A175" s="233">
        <v>607001</v>
      </c>
      <c r="B175" s="233">
        <v>169</v>
      </c>
      <c r="C175" s="234" t="s">
        <v>223</v>
      </c>
      <c r="D175" s="233"/>
      <c r="E175" s="234" t="s">
        <v>223</v>
      </c>
      <c r="F175" s="234" t="s">
        <v>11</v>
      </c>
      <c r="G175" s="233" t="s">
        <v>12</v>
      </c>
      <c r="H175" s="233"/>
      <c r="I175" s="234"/>
    </row>
    <row r="176" ht="22.5" spans="1:9">
      <c r="A176" s="233">
        <v>608001</v>
      </c>
      <c r="B176" s="233">
        <v>170</v>
      </c>
      <c r="C176" s="234" t="s">
        <v>224</v>
      </c>
      <c r="D176" s="233"/>
      <c r="E176" s="234" t="s">
        <v>224</v>
      </c>
      <c r="F176" s="234" t="s">
        <v>11</v>
      </c>
      <c r="G176" s="233" t="s">
        <v>12</v>
      </c>
      <c r="H176" s="233"/>
      <c r="I176" s="234"/>
    </row>
    <row r="177" ht="22.5" spans="1:9">
      <c r="A177" s="233">
        <v>609001</v>
      </c>
      <c r="B177" s="233">
        <v>171</v>
      </c>
      <c r="C177" s="234" t="s">
        <v>225</v>
      </c>
      <c r="D177" s="233"/>
      <c r="E177" s="234" t="s">
        <v>225</v>
      </c>
      <c r="F177" s="234" t="s">
        <v>11</v>
      </c>
      <c r="G177" s="233" t="s">
        <v>12</v>
      </c>
      <c r="H177" s="233"/>
      <c r="I177" s="234"/>
    </row>
    <row r="178" ht="22.5" spans="1:9">
      <c r="A178" s="233">
        <v>610001</v>
      </c>
      <c r="B178" s="233">
        <v>172</v>
      </c>
      <c r="C178" s="234" t="s">
        <v>226</v>
      </c>
      <c r="D178" s="233"/>
      <c r="E178" s="234" t="s">
        <v>226</v>
      </c>
      <c r="F178" s="234" t="s">
        <v>11</v>
      </c>
      <c r="G178" s="233" t="s">
        <v>12</v>
      </c>
      <c r="H178" s="233"/>
      <c r="I178" s="234"/>
    </row>
    <row r="179" ht="22.5" spans="1:9">
      <c r="A179" s="233">
        <v>611001</v>
      </c>
      <c r="B179" s="233">
        <v>173</v>
      </c>
      <c r="C179" s="234" t="s">
        <v>227</v>
      </c>
      <c r="D179" s="233"/>
      <c r="E179" s="234" t="s">
        <v>227</v>
      </c>
      <c r="F179" s="234" t="s">
        <v>11</v>
      </c>
      <c r="G179" s="233" t="s">
        <v>12</v>
      </c>
      <c r="H179" s="233"/>
      <c r="I179" s="234"/>
    </row>
    <row r="180" ht="22.5" spans="1:9">
      <c r="A180" s="233">
        <v>612001</v>
      </c>
      <c r="B180" s="233">
        <v>174</v>
      </c>
      <c r="C180" s="234" t="s">
        <v>228</v>
      </c>
      <c r="D180" s="233"/>
      <c r="E180" s="234" t="s">
        <v>228</v>
      </c>
      <c r="F180" s="234" t="s">
        <v>11</v>
      </c>
      <c r="G180" s="233" t="s">
        <v>12</v>
      </c>
      <c r="H180" s="233"/>
      <c r="I180" s="234"/>
    </row>
    <row r="181" ht="22.5" spans="1:9">
      <c r="A181" s="233">
        <v>613001</v>
      </c>
      <c r="B181" s="233">
        <v>175</v>
      </c>
      <c r="C181" s="234" t="s">
        <v>229</v>
      </c>
      <c r="D181" s="233"/>
      <c r="E181" s="234" t="s">
        <v>229</v>
      </c>
      <c r="F181" s="234" t="s">
        <v>11</v>
      </c>
      <c r="G181" s="233" t="s">
        <v>12</v>
      </c>
      <c r="H181" s="233"/>
      <c r="I181" s="234"/>
    </row>
    <row r="182" ht="22.5" spans="1:9">
      <c r="A182" s="233">
        <v>614001</v>
      </c>
      <c r="B182" s="233">
        <v>176</v>
      </c>
      <c r="C182" s="234" t="s">
        <v>230</v>
      </c>
      <c r="D182" s="233"/>
      <c r="E182" s="234" t="s">
        <v>230</v>
      </c>
      <c r="F182" s="234" t="s">
        <v>11</v>
      </c>
      <c r="G182" s="233" t="s">
        <v>12</v>
      </c>
      <c r="H182" s="233"/>
      <c r="I182" s="234"/>
    </row>
    <row r="183" ht="22.5" spans="1:9">
      <c r="A183" s="233">
        <v>615001</v>
      </c>
      <c r="B183" s="233">
        <v>177</v>
      </c>
      <c r="C183" s="234" t="s">
        <v>231</v>
      </c>
      <c r="D183" s="233"/>
      <c r="E183" s="234" t="s">
        <v>231</v>
      </c>
      <c r="F183" s="234" t="s">
        <v>11</v>
      </c>
      <c r="G183" s="233" t="s">
        <v>12</v>
      </c>
      <c r="H183" s="233"/>
      <c r="I183" s="234"/>
    </row>
    <row r="184" ht="22.5" spans="1:9">
      <c r="A184" s="233">
        <v>616001</v>
      </c>
      <c r="B184" s="233">
        <v>178</v>
      </c>
      <c r="C184" s="234" t="s">
        <v>232</v>
      </c>
      <c r="D184" s="233"/>
      <c r="E184" s="234" t="s">
        <v>232</v>
      </c>
      <c r="F184" s="234" t="s">
        <v>11</v>
      </c>
      <c r="G184" s="233" t="s">
        <v>12</v>
      </c>
      <c r="H184" s="233"/>
      <c r="I184" s="234"/>
    </row>
    <row r="185" ht="22.5" spans="1:9">
      <c r="A185" s="233">
        <v>617001</v>
      </c>
      <c r="B185" s="233">
        <v>179</v>
      </c>
      <c r="C185" s="234" t="s">
        <v>233</v>
      </c>
      <c r="D185" s="233"/>
      <c r="E185" s="234" t="s">
        <v>233</v>
      </c>
      <c r="F185" s="234" t="s">
        <v>11</v>
      </c>
      <c r="G185" s="233" t="s">
        <v>12</v>
      </c>
      <c r="H185" s="233"/>
      <c r="I185" s="234"/>
    </row>
    <row r="186" ht="22.5" spans="1:9">
      <c r="A186" s="233">
        <v>618001</v>
      </c>
      <c r="B186" s="233">
        <v>180</v>
      </c>
      <c r="C186" s="234" t="s">
        <v>234</v>
      </c>
      <c r="D186" s="233"/>
      <c r="E186" s="234" t="s">
        <v>234</v>
      </c>
      <c r="F186" s="234" t="s">
        <v>11</v>
      </c>
      <c r="G186" s="233" t="s">
        <v>12</v>
      </c>
      <c r="H186" s="233"/>
      <c r="I186" s="234"/>
    </row>
    <row r="187" ht="22.5" spans="1:9">
      <c r="A187" s="233">
        <v>619001</v>
      </c>
      <c r="B187" s="233">
        <v>181</v>
      </c>
      <c r="C187" s="234" t="s">
        <v>235</v>
      </c>
      <c r="D187" s="233"/>
      <c r="E187" s="234" t="s">
        <v>235</v>
      </c>
      <c r="F187" s="234" t="s">
        <v>11</v>
      </c>
      <c r="G187" s="233" t="s">
        <v>12</v>
      </c>
      <c r="H187" s="233"/>
      <c r="I187" s="234"/>
    </row>
    <row r="188" ht="22.5" spans="1:9">
      <c r="A188" s="233">
        <v>620001</v>
      </c>
      <c r="B188" s="233">
        <v>182</v>
      </c>
      <c r="C188" s="234" t="s">
        <v>236</v>
      </c>
      <c r="D188" s="233"/>
      <c r="E188" s="234" t="s">
        <v>236</v>
      </c>
      <c r="F188" s="234" t="s">
        <v>11</v>
      </c>
      <c r="G188" s="233" t="s">
        <v>12</v>
      </c>
      <c r="H188" s="233"/>
      <c r="I188" s="234"/>
    </row>
    <row r="189" ht="22.5" spans="1:9">
      <c r="A189" s="233">
        <v>621001</v>
      </c>
      <c r="B189" s="233">
        <v>183</v>
      </c>
      <c r="C189" s="234" t="s">
        <v>237</v>
      </c>
      <c r="D189" s="233"/>
      <c r="E189" s="234" t="s">
        <v>237</v>
      </c>
      <c r="F189" s="234" t="s">
        <v>11</v>
      </c>
      <c r="G189" s="233" t="s">
        <v>12</v>
      </c>
      <c r="H189" s="233"/>
      <c r="I189" s="234"/>
    </row>
    <row r="190" ht="22.5" spans="1:9">
      <c r="A190" s="233">
        <v>622001</v>
      </c>
      <c r="B190" s="233">
        <v>184</v>
      </c>
      <c r="C190" s="234" t="s">
        <v>238</v>
      </c>
      <c r="D190" s="233"/>
      <c r="E190" s="234" t="s">
        <v>238</v>
      </c>
      <c r="F190" s="234" t="s">
        <v>11</v>
      </c>
      <c r="G190" s="233" t="s">
        <v>12</v>
      </c>
      <c r="H190" s="233"/>
      <c r="I190" s="234"/>
    </row>
    <row r="191" ht="22.5" spans="1:9">
      <c r="A191" s="233">
        <v>623001</v>
      </c>
      <c r="B191" s="233">
        <v>185</v>
      </c>
      <c r="C191" s="234" t="s">
        <v>239</v>
      </c>
      <c r="D191" s="233"/>
      <c r="E191" s="234" t="s">
        <v>239</v>
      </c>
      <c r="F191" s="234" t="s">
        <v>11</v>
      </c>
      <c r="G191" s="233" t="s">
        <v>12</v>
      </c>
      <c r="H191" s="233"/>
      <c r="I191" s="234"/>
    </row>
    <row r="192" ht="22.5" spans="1:9">
      <c r="A192" s="233">
        <v>624001</v>
      </c>
      <c r="B192" s="233">
        <v>186</v>
      </c>
      <c r="C192" s="234" t="s">
        <v>240</v>
      </c>
      <c r="D192" s="233"/>
      <c r="E192" s="234" t="s">
        <v>240</v>
      </c>
      <c r="F192" s="234" t="s">
        <v>11</v>
      </c>
      <c r="G192" s="233" t="s">
        <v>12</v>
      </c>
      <c r="H192" s="233"/>
      <c r="I192" s="234"/>
    </row>
    <row r="193" ht="22.5" spans="1:9">
      <c r="A193" s="233">
        <v>625001</v>
      </c>
      <c r="B193" s="233">
        <v>187</v>
      </c>
      <c r="C193" s="234" t="s">
        <v>241</v>
      </c>
      <c r="D193" s="233"/>
      <c r="E193" s="234" t="s">
        <v>241</v>
      </c>
      <c r="F193" s="234" t="s">
        <v>11</v>
      </c>
      <c r="G193" s="233" t="s">
        <v>12</v>
      </c>
      <c r="H193" s="233"/>
      <c r="I193" s="234"/>
    </row>
    <row r="194" ht="22.5" spans="1:9">
      <c r="A194" s="233">
        <v>626001</v>
      </c>
      <c r="B194" s="233">
        <v>188</v>
      </c>
      <c r="C194" s="234" t="s">
        <v>242</v>
      </c>
      <c r="D194" s="233"/>
      <c r="E194" s="234" t="s">
        <v>242</v>
      </c>
      <c r="F194" s="234" t="s">
        <v>11</v>
      </c>
      <c r="G194" s="233" t="s">
        <v>12</v>
      </c>
      <c r="H194" s="233"/>
      <c r="I194" s="234"/>
    </row>
    <row r="195" ht="22.5" spans="1:9">
      <c r="A195" s="233">
        <v>627001</v>
      </c>
      <c r="B195" s="233">
        <v>189</v>
      </c>
      <c r="C195" s="234" t="s">
        <v>243</v>
      </c>
      <c r="D195" s="233"/>
      <c r="E195" s="234" t="s">
        <v>243</v>
      </c>
      <c r="F195" s="234" t="s">
        <v>11</v>
      </c>
      <c r="G195" s="233" t="s">
        <v>12</v>
      </c>
      <c r="H195" s="233"/>
      <c r="I195" s="234"/>
    </row>
    <row r="196" ht="22.5" spans="1:9">
      <c r="A196" s="233">
        <v>628001</v>
      </c>
      <c r="B196" s="233">
        <v>190</v>
      </c>
      <c r="C196" s="234" t="s">
        <v>244</v>
      </c>
      <c r="D196" s="233"/>
      <c r="E196" s="234" t="s">
        <v>244</v>
      </c>
      <c r="F196" s="234" t="s">
        <v>11</v>
      </c>
      <c r="G196" s="233" t="s">
        <v>12</v>
      </c>
      <c r="H196" s="233"/>
      <c r="I196" s="234"/>
    </row>
    <row r="197" ht="22.5" spans="1:9">
      <c r="A197" s="233">
        <v>629001</v>
      </c>
      <c r="B197" s="233">
        <v>191</v>
      </c>
      <c r="C197" s="234" t="s">
        <v>245</v>
      </c>
      <c r="D197" s="233"/>
      <c r="E197" s="234" t="s">
        <v>245</v>
      </c>
      <c r="F197" s="234" t="s">
        <v>11</v>
      </c>
      <c r="G197" s="233" t="s">
        <v>12</v>
      </c>
      <c r="H197" s="233"/>
      <c r="I197" s="234"/>
    </row>
    <row r="198" ht="22.5" spans="1:9">
      <c r="A198" s="233">
        <v>630001</v>
      </c>
      <c r="B198" s="233">
        <v>192</v>
      </c>
      <c r="C198" s="234" t="s">
        <v>246</v>
      </c>
      <c r="D198" s="233"/>
      <c r="E198" s="234" t="s">
        <v>246</v>
      </c>
      <c r="F198" s="234" t="s">
        <v>11</v>
      </c>
      <c r="G198" s="233" t="s">
        <v>12</v>
      </c>
      <c r="H198" s="233"/>
      <c r="I198" s="234"/>
    </row>
    <row r="199" ht="22.5" spans="1:9">
      <c r="A199" s="233">
        <v>631001</v>
      </c>
      <c r="B199" s="233">
        <v>193</v>
      </c>
      <c r="C199" s="234" t="s">
        <v>247</v>
      </c>
      <c r="D199" s="233"/>
      <c r="E199" s="234" t="s">
        <v>247</v>
      </c>
      <c r="F199" s="234" t="s">
        <v>11</v>
      </c>
      <c r="G199" s="233" t="s">
        <v>12</v>
      </c>
      <c r="H199" s="233"/>
      <c r="I199" s="234"/>
    </row>
    <row r="200" ht="22.5" spans="1:9">
      <c r="A200" s="233">
        <v>632001</v>
      </c>
      <c r="B200" s="233">
        <v>194</v>
      </c>
      <c r="C200" s="234" t="s">
        <v>248</v>
      </c>
      <c r="D200" s="233"/>
      <c r="E200" s="234" t="s">
        <v>248</v>
      </c>
      <c r="F200" s="234" t="s">
        <v>11</v>
      </c>
      <c r="G200" s="233" t="s">
        <v>12</v>
      </c>
      <c r="H200" s="233"/>
      <c r="I200" s="234"/>
    </row>
    <row r="201" ht="22.5" spans="1:9">
      <c r="A201" s="233">
        <v>633001</v>
      </c>
      <c r="B201" s="233">
        <v>195</v>
      </c>
      <c r="C201" s="234" t="s">
        <v>249</v>
      </c>
      <c r="D201" s="233"/>
      <c r="E201" s="234" t="s">
        <v>249</v>
      </c>
      <c r="F201" s="234" t="s">
        <v>11</v>
      </c>
      <c r="G201" s="233" t="s">
        <v>12</v>
      </c>
      <c r="H201" s="233"/>
      <c r="I201" s="234"/>
    </row>
    <row r="202" ht="22.5" spans="1:9">
      <c r="A202" s="233">
        <v>634001</v>
      </c>
      <c r="B202" s="233">
        <v>196</v>
      </c>
      <c r="C202" s="234" t="s">
        <v>250</v>
      </c>
      <c r="D202" s="233"/>
      <c r="E202" s="234" t="s">
        <v>250</v>
      </c>
      <c r="F202" s="234" t="s">
        <v>11</v>
      </c>
      <c r="G202" s="233" t="s">
        <v>12</v>
      </c>
      <c r="H202" s="233"/>
      <c r="I202" s="234"/>
    </row>
    <row r="203" ht="22.5" spans="1:9">
      <c r="A203" s="233">
        <v>635001</v>
      </c>
      <c r="B203" s="233">
        <v>197</v>
      </c>
      <c r="C203" s="234" t="s">
        <v>251</v>
      </c>
      <c r="D203" s="233"/>
      <c r="E203" s="234" t="s">
        <v>251</v>
      </c>
      <c r="F203" s="234" t="s">
        <v>11</v>
      </c>
      <c r="G203" s="233" t="s">
        <v>12</v>
      </c>
      <c r="H203" s="233"/>
      <c r="I203" s="234"/>
    </row>
    <row r="204" ht="22.5" spans="1:9">
      <c r="A204" s="233">
        <v>636001</v>
      </c>
      <c r="B204" s="233">
        <v>198</v>
      </c>
      <c r="C204" s="234" t="s">
        <v>252</v>
      </c>
      <c r="D204" s="233"/>
      <c r="E204" s="234" t="s">
        <v>252</v>
      </c>
      <c r="F204" s="234" t="s">
        <v>11</v>
      </c>
      <c r="G204" s="233" t="s">
        <v>12</v>
      </c>
      <c r="H204" s="233"/>
      <c r="I204" s="234"/>
    </row>
    <row r="205" ht="22.5" spans="1:9">
      <c r="A205" s="233">
        <v>637001</v>
      </c>
      <c r="B205" s="233">
        <v>199</v>
      </c>
      <c r="C205" s="234" t="s">
        <v>253</v>
      </c>
      <c r="D205" s="233"/>
      <c r="E205" s="234" t="s">
        <v>253</v>
      </c>
      <c r="F205" s="234" t="s">
        <v>11</v>
      </c>
      <c r="G205" s="233" t="s">
        <v>12</v>
      </c>
      <c r="H205" s="233"/>
      <c r="I205" s="234"/>
    </row>
    <row r="206" ht="22.5" spans="1:9">
      <c r="A206" s="233">
        <v>638001</v>
      </c>
      <c r="B206" s="233">
        <v>200</v>
      </c>
      <c r="C206" s="234" t="s">
        <v>254</v>
      </c>
      <c r="D206" s="233"/>
      <c r="E206" s="234" t="s">
        <v>254</v>
      </c>
      <c r="F206" s="234" t="s">
        <v>11</v>
      </c>
      <c r="G206" s="233" t="s">
        <v>12</v>
      </c>
      <c r="H206" s="233"/>
      <c r="I206" s="234"/>
    </row>
    <row r="207" ht="22.5" spans="1:9">
      <c r="A207" s="233">
        <v>641001</v>
      </c>
      <c r="B207" s="233">
        <v>201</v>
      </c>
      <c r="C207" s="234" t="s">
        <v>255</v>
      </c>
      <c r="D207" s="233"/>
      <c r="E207" s="234" t="s">
        <v>255</v>
      </c>
      <c r="F207" s="234" t="s">
        <v>11</v>
      </c>
      <c r="G207" s="233" t="s">
        <v>12</v>
      </c>
      <c r="H207" s="233"/>
      <c r="I207" s="234"/>
    </row>
    <row r="208" ht="22.5" spans="1:9">
      <c r="A208" s="233">
        <v>642001</v>
      </c>
      <c r="B208" s="233">
        <v>202</v>
      </c>
      <c r="C208" s="234" t="s">
        <v>256</v>
      </c>
      <c r="D208" s="233"/>
      <c r="E208" s="234" t="s">
        <v>256</v>
      </c>
      <c r="F208" s="234" t="s">
        <v>11</v>
      </c>
      <c r="G208" s="233" t="s">
        <v>12</v>
      </c>
      <c r="H208" s="233"/>
      <c r="I208" s="234"/>
    </row>
    <row r="209" ht="22.5" spans="1:9">
      <c r="A209" s="233">
        <v>643001</v>
      </c>
      <c r="B209" s="233">
        <v>203</v>
      </c>
      <c r="C209" s="234" t="s">
        <v>257</v>
      </c>
      <c r="D209" s="233"/>
      <c r="E209" s="234" t="s">
        <v>257</v>
      </c>
      <c r="F209" s="234" t="s">
        <v>11</v>
      </c>
      <c r="G209" s="233" t="s">
        <v>12</v>
      </c>
      <c r="H209" s="233"/>
      <c r="I209" s="234"/>
    </row>
    <row r="210" ht="22.5" spans="1:9">
      <c r="A210" s="233">
        <v>644001</v>
      </c>
      <c r="B210" s="233">
        <v>204</v>
      </c>
      <c r="C210" s="234" t="s">
        <v>258</v>
      </c>
      <c r="D210" s="233"/>
      <c r="E210" s="234" t="s">
        <v>258</v>
      </c>
      <c r="F210" s="234" t="s">
        <v>11</v>
      </c>
      <c r="G210" s="233" t="s">
        <v>12</v>
      </c>
      <c r="H210" s="233"/>
      <c r="I210" s="234"/>
    </row>
    <row r="211" ht="22.5" spans="1:9">
      <c r="A211" s="233">
        <v>645001</v>
      </c>
      <c r="B211" s="233">
        <v>205</v>
      </c>
      <c r="C211" s="234" t="s">
        <v>259</v>
      </c>
      <c r="D211" s="233"/>
      <c r="E211" s="234" t="s">
        <v>259</v>
      </c>
      <c r="F211" s="234" t="s">
        <v>11</v>
      </c>
      <c r="G211" s="233" t="s">
        <v>12</v>
      </c>
      <c r="H211" s="233"/>
      <c r="I211" s="234"/>
    </row>
    <row r="212" ht="22.5" spans="1:9">
      <c r="A212" s="233">
        <v>646001</v>
      </c>
      <c r="B212" s="233">
        <v>206</v>
      </c>
      <c r="C212" s="234" t="s">
        <v>260</v>
      </c>
      <c r="D212" s="233"/>
      <c r="E212" s="234" t="s">
        <v>260</v>
      </c>
      <c r="F212" s="234" t="s">
        <v>11</v>
      </c>
      <c r="G212" s="233" t="s">
        <v>12</v>
      </c>
      <c r="H212" s="233"/>
      <c r="I212" s="234"/>
    </row>
    <row r="213" ht="22.5" spans="1:9">
      <c r="A213" s="233">
        <v>647001</v>
      </c>
      <c r="B213" s="233">
        <v>207</v>
      </c>
      <c r="C213" s="234" t="s">
        <v>261</v>
      </c>
      <c r="D213" s="233"/>
      <c r="E213" s="234" t="s">
        <v>261</v>
      </c>
      <c r="F213" s="234" t="s">
        <v>11</v>
      </c>
      <c r="G213" s="233" t="s">
        <v>12</v>
      </c>
      <c r="H213" s="233"/>
      <c r="I213" s="234"/>
    </row>
    <row r="214" ht="22.5" spans="1:9">
      <c r="A214" s="233">
        <v>648001</v>
      </c>
      <c r="B214" s="233">
        <v>208</v>
      </c>
      <c r="C214" s="234" t="s">
        <v>262</v>
      </c>
      <c r="D214" s="233"/>
      <c r="E214" s="234" t="s">
        <v>262</v>
      </c>
      <c r="F214" s="234" t="s">
        <v>11</v>
      </c>
      <c r="G214" s="233" t="s">
        <v>12</v>
      </c>
      <c r="H214" s="233"/>
      <c r="I214" s="234"/>
    </row>
    <row r="215" ht="22.5" spans="1:9">
      <c r="A215" s="233">
        <v>649001</v>
      </c>
      <c r="B215" s="233">
        <v>209</v>
      </c>
      <c r="C215" s="234" t="s">
        <v>263</v>
      </c>
      <c r="D215" s="233"/>
      <c r="E215" s="234" t="s">
        <v>263</v>
      </c>
      <c r="F215" s="234" t="s">
        <v>11</v>
      </c>
      <c r="G215" s="233" t="s">
        <v>12</v>
      </c>
      <c r="H215" s="233"/>
      <c r="I215" s="234"/>
    </row>
    <row r="216" ht="22.5" spans="1:9">
      <c r="A216" s="233">
        <v>650001</v>
      </c>
      <c r="B216" s="233">
        <v>210</v>
      </c>
      <c r="C216" s="234" t="s">
        <v>264</v>
      </c>
      <c r="D216" s="233"/>
      <c r="E216" s="234" t="s">
        <v>264</v>
      </c>
      <c r="F216" s="234" t="s">
        <v>11</v>
      </c>
      <c r="G216" s="233" t="s">
        <v>12</v>
      </c>
      <c r="H216" s="233"/>
      <c r="I216" s="234"/>
    </row>
    <row r="217" ht="22.5" spans="1:9">
      <c r="A217" s="233">
        <v>651001</v>
      </c>
      <c r="B217" s="233">
        <v>211</v>
      </c>
      <c r="C217" s="234" t="s">
        <v>265</v>
      </c>
      <c r="D217" s="233"/>
      <c r="E217" s="234" t="s">
        <v>265</v>
      </c>
      <c r="F217" s="234" t="s">
        <v>11</v>
      </c>
      <c r="G217" s="233" t="s">
        <v>12</v>
      </c>
      <c r="H217" s="233"/>
      <c r="I217" s="234"/>
    </row>
    <row r="218" ht="22.5" spans="1:9">
      <c r="A218" s="233">
        <v>652001</v>
      </c>
      <c r="B218" s="233">
        <v>212</v>
      </c>
      <c r="C218" s="234" t="s">
        <v>266</v>
      </c>
      <c r="D218" s="233"/>
      <c r="E218" s="234" t="s">
        <v>266</v>
      </c>
      <c r="F218" s="234" t="s">
        <v>11</v>
      </c>
      <c r="G218" s="233" t="s">
        <v>12</v>
      </c>
      <c r="H218" s="233"/>
      <c r="I218" s="234"/>
    </row>
    <row r="219" ht="22.5" spans="1:9">
      <c r="A219" s="233">
        <v>653001</v>
      </c>
      <c r="B219" s="233">
        <v>213</v>
      </c>
      <c r="C219" s="234" t="s">
        <v>267</v>
      </c>
      <c r="D219" s="233"/>
      <c r="E219" s="234" t="s">
        <v>267</v>
      </c>
      <c r="F219" s="234" t="s">
        <v>11</v>
      </c>
      <c r="G219" s="233" t="s">
        <v>12</v>
      </c>
      <c r="H219" s="233"/>
      <c r="I219" s="234"/>
    </row>
    <row r="220" ht="22.5" spans="1:9">
      <c r="A220" s="233">
        <v>654001</v>
      </c>
      <c r="B220" s="233">
        <v>214</v>
      </c>
      <c r="C220" s="234" t="s">
        <v>268</v>
      </c>
      <c r="D220" s="233"/>
      <c r="E220" s="234" t="s">
        <v>268</v>
      </c>
      <c r="F220" s="234" t="s">
        <v>11</v>
      </c>
      <c r="G220" s="233" t="s">
        <v>12</v>
      </c>
      <c r="H220" s="233"/>
      <c r="I220" s="234"/>
    </row>
    <row r="221" ht="22.5" spans="1:9">
      <c r="A221" s="233">
        <v>655001</v>
      </c>
      <c r="B221" s="233">
        <v>215</v>
      </c>
      <c r="C221" s="234" t="s">
        <v>269</v>
      </c>
      <c r="D221" s="233"/>
      <c r="E221" s="234" t="s">
        <v>269</v>
      </c>
      <c r="F221" s="234" t="s">
        <v>11</v>
      </c>
      <c r="G221" s="233" t="s">
        <v>12</v>
      </c>
      <c r="H221" s="233"/>
      <c r="I221" s="234"/>
    </row>
    <row r="222" ht="22.5" spans="1:9">
      <c r="A222" s="233">
        <v>656001</v>
      </c>
      <c r="B222" s="233">
        <v>216</v>
      </c>
      <c r="C222" s="234" t="s">
        <v>270</v>
      </c>
      <c r="D222" s="233"/>
      <c r="E222" s="234" t="s">
        <v>270</v>
      </c>
      <c r="F222" s="234" t="s">
        <v>11</v>
      </c>
      <c r="G222" s="233" t="s">
        <v>12</v>
      </c>
      <c r="H222" s="233"/>
      <c r="I222" s="234"/>
    </row>
    <row r="223" ht="22.5" spans="1:9">
      <c r="A223" s="233">
        <v>657001</v>
      </c>
      <c r="B223" s="233">
        <v>217</v>
      </c>
      <c r="C223" s="234" t="s">
        <v>271</v>
      </c>
      <c r="D223" s="233"/>
      <c r="E223" s="234" t="s">
        <v>271</v>
      </c>
      <c r="F223" s="234" t="s">
        <v>11</v>
      </c>
      <c r="G223" s="233" t="s">
        <v>12</v>
      </c>
      <c r="H223" s="233"/>
      <c r="I223" s="234"/>
    </row>
    <row r="224" ht="22.5" spans="1:9">
      <c r="A224" s="233">
        <v>658001</v>
      </c>
      <c r="B224" s="233">
        <v>218</v>
      </c>
      <c r="C224" s="234" t="s">
        <v>272</v>
      </c>
      <c r="D224" s="233"/>
      <c r="E224" s="234" t="s">
        <v>272</v>
      </c>
      <c r="F224" s="234" t="s">
        <v>11</v>
      </c>
      <c r="G224" s="233" t="s">
        <v>12</v>
      </c>
      <c r="H224" s="233"/>
      <c r="I224" s="234"/>
    </row>
    <row r="225" ht="22.5" spans="1:9">
      <c r="A225" s="233">
        <v>659001</v>
      </c>
      <c r="B225" s="233">
        <v>219</v>
      </c>
      <c r="C225" s="234" t="s">
        <v>273</v>
      </c>
      <c r="D225" s="233"/>
      <c r="E225" s="234" t="s">
        <v>273</v>
      </c>
      <c r="F225" s="234" t="s">
        <v>11</v>
      </c>
      <c r="G225" s="233" t="s">
        <v>12</v>
      </c>
      <c r="H225" s="233"/>
      <c r="I225" s="234"/>
    </row>
    <row r="226" ht="22.5" spans="1:9">
      <c r="A226" s="233">
        <v>660001</v>
      </c>
      <c r="B226" s="233">
        <v>220</v>
      </c>
      <c r="C226" s="234" t="s">
        <v>274</v>
      </c>
      <c r="D226" s="233"/>
      <c r="E226" s="234" t="s">
        <v>274</v>
      </c>
      <c r="F226" s="234" t="s">
        <v>11</v>
      </c>
      <c r="G226" s="233" t="s">
        <v>12</v>
      </c>
      <c r="H226" s="233"/>
      <c r="I226" s="234"/>
    </row>
    <row r="227" ht="22.5" spans="1:9">
      <c r="A227" s="233">
        <v>661001</v>
      </c>
      <c r="B227" s="233">
        <v>221</v>
      </c>
      <c r="C227" s="234" t="s">
        <v>275</v>
      </c>
      <c r="D227" s="233"/>
      <c r="E227" s="234" t="s">
        <v>275</v>
      </c>
      <c r="F227" s="234" t="s">
        <v>11</v>
      </c>
      <c r="G227" s="233" t="s">
        <v>12</v>
      </c>
      <c r="H227" s="233"/>
      <c r="I227" s="234"/>
    </row>
    <row r="228" ht="22.5" spans="1:9">
      <c r="A228" s="233">
        <v>662001</v>
      </c>
      <c r="B228" s="233">
        <v>222</v>
      </c>
      <c r="C228" s="234" t="s">
        <v>276</v>
      </c>
      <c r="D228" s="233"/>
      <c r="E228" s="234" t="s">
        <v>276</v>
      </c>
      <c r="F228" s="234" t="s">
        <v>11</v>
      </c>
      <c r="G228" s="233" t="s">
        <v>12</v>
      </c>
      <c r="H228" s="233"/>
      <c r="I228" s="234"/>
    </row>
    <row r="229" ht="22.5" spans="1:9">
      <c r="A229" s="233">
        <v>663001</v>
      </c>
      <c r="B229" s="233">
        <v>223</v>
      </c>
      <c r="C229" s="234" t="s">
        <v>277</v>
      </c>
      <c r="D229" s="233"/>
      <c r="E229" s="234" t="s">
        <v>277</v>
      </c>
      <c r="F229" s="234" t="s">
        <v>11</v>
      </c>
      <c r="G229" s="233" t="s">
        <v>12</v>
      </c>
      <c r="H229" s="233"/>
      <c r="I229" s="234"/>
    </row>
    <row r="230" ht="22.5" spans="1:9">
      <c r="A230" s="233">
        <v>664001</v>
      </c>
      <c r="B230" s="233">
        <v>224</v>
      </c>
      <c r="C230" s="234" t="s">
        <v>278</v>
      </c>
      <c r="D230" s="233"/>
      <c r="E230" s="234" t="s">
        <v>278</v>
      </c>
      <c r="F230" s="234" t="s">
        <v>11</v>
      </c>
      <c r="G230" s="233" t="s">
        <v>12</v>
      </c>
      <c r="H230" s="233"/>
      <c r="I230" s="234"/>
    </row>
    <row r="231" ht="22.5" spans="1:9">
      <c r="A231" s="233">
        <v>665001</v>
      </c>
      <c r="B231" s="233">
        <v>225</v>
      </c>
      <c r="C231" s="234" t="s">
        <v>279</v>
      </c>
      <c r="D231" s="233"/>
      <c r="E231" s="234" t="s">
        <v>279</v>
      </c>
      <c r="F231" s="234" t="s">
        <v>11</v>
      </c>
      <c r="G231" s="233" t="s">
        <v>12</v>
      </c>
      <c r="H231" s="233"/>
      <c r="I231" s="234"/>
    </row>
    <row r="232" ht="22.5" spans="1:9">
      <c r="A232" s="233">
        <v>666001</v>
      </c>
      <c r="B232" s="233">
        <v>226</v>
      </c>
      <c r="C232" s="234" t="s">
        <v>280</v>
      </c>
      <c r="D232" s="233"/>
      <c r="E232" s="234" t="s">
        <v>280</v>
      </c>
      <c r="F232" s="234" t="s">
        <v>11</v>
      </c>
      <c r="G232" s="233" t="s">
        <v>12</v>
      </c>
      <c r="H232" s="233"/>
      <c r="I232" s="234"/>
    </row>
    <row r="233" ht="22.5" spans="1:9">
      <c r="A233" s="233">
        <v>667001</v>
      </c>
      <c r="B233" s="233">
        <v>227</v>
      </c>
      <c r="C233" s="234" t="s">
        <v>281</v>
      </c>
      <c r="D233" s="233"/>
      <c r="E233" s="234" t="s">
        <v>281</v>
      </c>
      <c r="F233" s="234" t="s">
        <v>11</v>
      </c>
      <c r="G233" s="233" t="s">
        <v>12</v>
      </c>
      <c r="H233" s="233"/>
      <c r="I233" s="234"/>
    </row>
    <row r="234" ht="22.5" spans="1:9">
      <c r="A234" s="233">
        <v>668001</v>
      </c>
      <c r="B234" s="233">
        <v>228</v>
      </c>
      <c r="C234" s="234" t="s">
        <v>282</v>
      </c>
      <c r="D234" s="233"/>
      <c r="E234" s="234" t="s">
        <v>282</v>
      </c>
      <c r="F234" s="234" t="s">
        <v>11</v>
      </c>
      <c r="G234" s="233" t="s">
        <v>12</v>
      </c>
      <c r="H234" s="233"/>
      <c r="I234" s="234"/>
    </row>
    <row r="235" ht="22.5" spans="1:9">
      <c r="A235" s="233">
        <v>669001</v>
      </c>
      <c r="B235" s="233">
        <v>229</v>
      </c>
      <c r="C235" s="234" t="s">
        <v>283</v>
      </c>
      <c r="D235" s="233"/>
      <c r="E235" s="234" t="s">
        <v>283</v>
      </c>
      <c r="F235" s="234" t="s">
        <v>11</v>
      </c>
      <c r="G235" s="233" t="s">
        <v>12</v>
      </c>
      <c r="H235" s="233"/>
      <c r="I235" s="234"/>
    </row>
    <row r="236" ht="22.5" spans="1:9">
      <c r="A236" s="233">
        <v>670001</v>
      </c>
      <c r="B236" s="233">
        <v>230</v>
      </c>
      <c r="C236" s="234" t="s">
        <v>284</v>
      </c>
      <c r="D236" s="233"/>
      <c r="E236" s="234" t="s">
        <v>284</v>
      </c>
      <c r="F236" s="234" t="s">
        <v>11</v>
      </c>
      <c r="G236" s="233" t="s">
        <v>12</v>
      </c>
      <c r="H236" s="233"/>
      <c r="I236" s="234"/>
    </row>
    <row r="237" ht="22.5" spans="1:9">
      <c r="A237" s="233">
        <v>671001</v>
      </c>
      <c r="B237" s="233">
        <v>231</v>
      </c>
      <c r="C237" s="234" t="s">
        <v>285</v>
      </c>
      <c r="D237" s="233"/>
      <c r="E237" s="234" t="s">
        <v>285</v>
      </c>
      <c r="F237" s="234" t="s">
        <v>11</v>
      </c>
      <c r="G237" s="233" t="s">
        <v>12</v>
      </c>
      <c r="H237" s="233"/>
      <c r="I237" s="234"/>
    </row>
    <row r="238" ht="22.5" spans="1:9">
      <c r="A238" s="233">
        <v>672001</v>
      </c>
      <c r="B238" s="233">
        <v>232</v>
      </c>
      <c r="C238" s="234" t="s">
        <v>286</v>
      </c>
      <c r="D238" s="233"/>
      <c r="E238" s="234" t="s">
        <v>286</v>
      </c>
      <c r="F238" s="234" t="s">
        <v>11</v>
      </c>
      <c r="G238" s="233" t="s">
        <v>12</v>
      </c>
      <c r="H238" s="233"/>
      <c r="I238" s="234"/>
    </row>
    <row r="239" ht="22.5" spans="1:9">
      <c r="A239" s="233">
        <v>673001</v>
      </c>
      <c r="B239" s="233">
        <v>233</v>
      </c>
      <c r="C239" s="234" t="s">
        <v>287</v>
      </c>
      <c r="D239" s="233"/>
      <c r="E239" s="234" t="s">
        <v>287</v>
      </c>
      <c r="F239" s="234" t="s">
        <v>11</v>
      </c>
      <c r="G239" s="233" t="s">
        <v>12</v>
      </c>
      <c r="H239" s="233"/>
      <c r="I239" s="234"/>
    </row>
    <row r="240" ht="22.5" spans="1:9">
      <c r="A240" s="233">
        <v>674001</v>
      </c>
      <c r="B240" s="233">
        <v>234</v>
      </c>
      <c r="C240" s="234" t="s">
        <v>288</v>
      </c>
      <c r="D240" s="233"/>
      <c r="E240" s="234" t="s">
        <v>288</v>
      </c>
      <c r="F240" s="234" t="s">
        <v>11</v>
      </c>
      <c r="G240" s="233" t="s">
        <v>12</v>
      </c>
      <c r="H240" s="233"/>
      <c r="I240" s="234"/>
    </row>
    <row r="241" ht="22.5" spans="1:9">
      <c r="A241" s="233">
        <v>675001</v>
      </c>
      <c r="B241" s="233">
        <v>235</v>
      </c>
      <c r="C241" s="234" t="s">
        <v>289</v>
      </c>
      <c r="D241" s="233"/>
      <c r="E241" s="234" t="s">
        <v>289</v>
      </c>
      <c r="F241" s="234" t="s">
        <v>11</v>
      </c>
      <c r="G241" s="233" t="s">
        <v>12</v>
      </c>
      <c r="H241" s="233"/>
      <c r="I241" s="234"/>
    </row>
    <row r="242" ht="22.5" spans="1:9">
      <c r="A242" s="233">
        <v>676001</v>
      </c>
      <c r="B242" s="233">
        <v>236</v>
      </c>
      <c r="C242" s="234" t="s">
        <v>290</v>
      </c>
      <c r="D242" s="233"/>
      <c r="E242" s="234" t="s">
        <v>290</v>
      </c>
      <c r="F242" s="234" t="s">
        <v>11</v>
      </c>
      <c r="G242" s="233" t="s">
        <v>12</v>
      </c>
      <c r="H242" s="233"/>
      <c r="I242" s="234"/>
    </row>
    <row r="243" ht="22.5" spans="1:9">
      <c r="A243" s="233">
        <v>677001</v>
      </c>
      <c r="B243" s="233">
        <v>237</v>
      </c>
      <c r="C243" s="234" t="s">
        <v>291</v>
      </c>
      <c r="D243" s="233"/>
      <c r="E243" s="234" t="s">
        <v>291</v>
      </c>
      <c r="F243" s="234" t="s">
        <v>11</v>
      </c>
      <c r="G243" s="233" t="s">
        <v>12</v>
      </c>
      <c r="H243" s="233"/>
      <c r="I243" s="234"/>
    </row>
    <row r="244" ht="22.5" spans="1:9">
      <c r="A244" s="233">
        <v>678001</v>
      </c>
      <c r="B244" s="233">
        <v>238</v>
      </c>
      <c r="C244" s="234" t="s">
        <v>292</v>
      </c>
      <c r="D244" s="233"/>
      <c r="E244" s="234" t="s">
        <v>292</v>
      </c>
      <c r="F244" s="234" t="s">
        <v>11</v>
      </c>
      <c r="G244" s="233" t="s">
        <v>12</v>
      </c>
      <c r="H244" s="233"/>
      <c r="I244" s="234"/>
    </row>
    <row r="245" ht="22.5" spans="1:9">
      <c r="A245" s="233">
        <v>194001</v>
      </c>
      <c r="B245" s="233">
        <v>239</v>
      </c>
      <c r="C245" s="234" t="s">
        <v>293</v>
      </c>
      <c r="D245" s="233" t="s">
        <v>16</v>
      </c>
      <c r="E245" s="234" t="s">
        <v>294</v>
      </c>
      <c r="F245" s="234" t="s">
        <v>34</v>
      </c>
      <c r="G245" s="233" t="s">
        <v>12</v>
      </c>
      <c r="H245" s="233"/>
      <c r="I245" s="234"/>
    </row>
    <row r="246" ht="22.5" spans="1:9">
      <c r="A246" s="233">
        <v>701001</v>
      </c>
      <c r="B246" s="233">
        <v>240</v>
      </c>
      <c r="C246" s="234" t="s">
        <v>295</v>
      </c>
      <c r="D246" s="233"/>
      <c r="E246" s="234" t="s">
        <v>295</v>
      </c>
      <c r="F246" s="234" t="s">
        <v>296</v>
      </c>
      <c r="G246" s="233" t="s">
        <v>12</v>
      </c>
      <c r="H246" s="233"/>
      <c r="I246" s="234"/>
    </row>
    <row r="247" ht="22.5" spans="1:9">
      <c r="A247" s="233">
        <v>702001</v>
      </c>
      <c r="B247" s="233">
        <v>241</v>
      </c>
      <c r="C247" s="234" t="s">
        <v>297</v>
      </c>
      <c r="D247" s="233"/>
      <c r="E247" s="234" t="s">
        <v>297</v>
      </c>
      <c r="F247" s="234" t="s">
        <v>296</v>
      </c>
      <c r="G247" s="233" t="s">
        <v>12</v>
      </c>
      <c r="H247" s="233"/>
      <c r="I247" s="234"/>
    </row>
    <row r="248" ht="22.5" spans="1:9">
      <c r="A248" s="233">
        <v>703001</v>
      </c>
      <c r="B248" s="233">
        <v>242</v>
      </c>
      <c r="C248" s="234" t="s">
        <v>298</v>
      </c>
      <c r="D248" s="233"/>
      <c r="E248" s="234" t="s">
        <v>298</v>
      </c>
      <c r="F248" s="234" t="s">
        <v>296</v>
      </c>
      <c r="G248" s="233" t="s">
        <v>12</v>
      </c>
      <c r="H248" s="233"/>
      <c r="I248" s="234"/>
    </row>
    <row r="249" ht="22.5" spans="1:9">
      <c r="A249" s="233">
        <v>250062</v>
      </c>
      <c r="B249" s="233">
        <v>243</v>
      </c>
      <c r="C249" s="234" t="s">
        <v>299</v>
      </c>
      <c r="D249" s="233"/>
      <c r="E249" s="234" t="s">
        <v>299</v>
      </c>
      <c r="F249" s="234" t="s">
        <v>20</v>
      </c>
      <c r="G249" s="233" t="s">
        <v>175</v>
      </c>
      <c r="H249" s="233"/>
      <c r="I249" s="234"/>
    </row>
    <row r="250" ht="22.5" spans="1:9">
      <c r="A250" s="233">
        <v>250063</v>
      </c>
      <c r="B250" s="233">
        <v>244</v>
      </c>
      <c r="C250" s="234" t="s">
        <v>300</v>
      </c>
      <c r="D250" s="233"/>
      <c r="E250" s="234" t="s">
        <v>300</v>
      </c>
      <c r="F250" s="234" t="s">
        <v>20</v>
      </c>
      <c r="G250" s="233" t="s">
        <v>175</v>
      </c>
      <c r="H250" s="233"/>
      <c r="I250" s="234"/>
    </row>
    <row r="251" ht="22.5" spans="1:9">
      <c r="A251" s="233">
        <v>429001</v>
      </c>
      <c r="B251" s="233">
        <v>245</v>
      </c>
      <c r="C251" s="234" t="s">
        <v>301</v>
      </c>
      <c r="D251" s="233"/>
      <c r="E251" s="234" t="s">
        <v>301</v>
      </c>
      <c r="F251" s="234" t="s">
        <v>31</v>
      </c>
      <c r="G251" s="233" t="s">
        <v>12</v>
      </c>
      <c r="H251" s="233"/>
      <c r="I251" s="234"/>
    </row>
    <row r="252" ht="22.5" spans="1:9">
      <c r="A252" s="233">
        <v>145001</v>
      </c>
      <c r="B252" s="233">
        <v>246</v>
      </c>
      <c r="C252" s="234" t="s">
        <v>302</v>
      </c>
      <c r="D252" s="233"/>
      <c r="E252" s="234" t="s">
        <v>302</v>
      </c>
      <c r="F252" s="234" t="s">
        <v>11</v>
      </c>
      <c r="G252" s="233" t="s">
        <v>12</v>
      </c>
      <c r="H252" s="233"/>
      <c r="I252" s="234"/>
    </row>
    <row r="253" ht="22.5" spans="1:9">
      <c r="A253" s="233">
        <v>170001</v>
      </c>
      <c r="B253" s="233">
        <v>247</v>
      </c>
      <c r="C253" s="234" t="s">
        <v>303</v>
      </c>
      <c r="D253" s="233"/>
      <c r="E253" s="234" t="s">
        <v>303</v>
      </c>
      <c r="F253" s="234" t="s">
        <v>11</v>
      </c>
      <c r="G253" s="233" t="s">
        <v>12</v>
      </c>
      <c r="H253" s="233"/>
      <c r="I253" s="234"/>
    </row>
    <row r="254" ht="22.5" spans="1:9">
      <c r="A254" s="233">
        <v>171001</v>
      </c>
      <c r="B254" s="233">
        <v>248</v>
      </c>
      <c r="C254" s="234" t="s">
        <v>304</v>
      </c>
      <c r="D254" s="233"/>
      <c r="E254" s="234" t="s">
        <v>304</v>
      </c>
      <c r="F254" s="234" t="s">
        <v>11</v>
      </c>
      <c r="G254" s="233" t="s">
        <v>12</v>
      </c>
      <c r="H254" s="233"/>
      <c r="I254" s="234"/>
    </row>
    <row r="255" ht="22.5" spans="1:9">
      <c r="A255" s="233">
        <v>156001</v>
      </c>
      <c r="B255" s="233">
        <v>249</v>
      </c>
      <c r="C255" s="234" t="s">
        <v>305</v>
      </c>
      <c r="D255" s="233" t="s">
        <v>16</v>
      </c>
      <c r="E255" s="234" t="s">
        <v>306</v>
      </c>
      <c r="F255" s="234" t="s">
        <v>11</v>
      </c>
      <c r="G255" s="233" t="s">
        <v>12</v>
      </c>
      <c r="H255" s="233"/>
      <c r="I255" s="234"/>
    </row>
    <row r="256" ht="22.5" spans="1:9">
      <c r="A256" s="235">
        <v>177001</v>
      </c>
      <c r="B256" s="235">
        <v>250</v>
      </c>
      <c r="C256" s="236"/>
      <c r="D256" s="235"/>
      <c r="E256" s="236" t="s">
        <v>307</v>
      </c>
      <c r="F256" s="236" t="s">
        <v>11</v>
      </c>
      <c r="G256" s="235" t="s">
        <v>12</v>
      </c>
      <c r="H256" s="235"/>
      <c r="I256" s="236" t="s">
        <v>308</v>
      </c>
    </row>
    <row r="257" ht="22.5" spans="1:9">
      <c r="A257" s="235">
        <v>302001</v>
      </c>
      <c r="B257" s="235">
        <v>251</v>
      </c>
      <c r="C257" s="236"/>
      <c r="D257" s="235"/>
      <c r="E257" s="236" t="s">
        <v>309</v>
      </c>
      <c r="F257" s="236" t="s">
        <v>44</v>
      </c>
      <c r="G257" s="235" t="s">
        <v>12</v>
      </c>
      <c r="H257" s="235"/>
      <c r="I257" s="236" t="s">
        <v>308</v>
      </c>
    </row>
    <row r="258" ht="22.5" spans="1:9">
      <c r="A258" s="235">
        <v>313001</v>
      </c>
      <c r="B258" s="235">
        <v>252</v>
      </c>
      <c r="C258" s="236"/>
      <c r="D258" s="235"/>
      <c r="E258" s="236" t="s">
        <v>310</v>
      </c>
      <c r="F258" s="236" t="s">
        <v>44</v>
      </c>
      <c r="G258" s="235" t="s">
        <v>12</v>
      </c>
      <c r="H258" s="235"/>
      <c r="I258" s="23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J18" sqref="J18"/>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65" t="s">
        <v>519</v>
      </c>
      <c r="B1" s="66"/>
      <c r="C1" s="66"/>
      <c r="D1" s="66"/>
      <c r="E1" s="66"/>
      <c r="F1" s="66"/>
    </row>
    <row r="2" ht="40.5" customHeight="1" spans="1:11">
      <c r="A2" s="67" t="s">
        <v>520</v>
      </c>
      <c r="B2" s="67"/>
      <c r="C2" s="67"/>
      <c r="D2" s="67"/>
      <c r="E2" s="67"/>
      <c r="F2" s="67"/>
      <c r="G2" s="67"/>
      <c r="H2" s="67"/>
      <c r="I2" s="67"/>
      <c r="J2" s="67"/>
      <c r="K2" s="67"/>
    </row>
    <row r="3" ht="21.75" customHeight="1" spans="1:11">
      <c r="A3" s="66"/>
      <c r="B3" s="66"/>
      <c r="C3" s="66"/>
      <c r="D3" s="66"/>
      <c r="E3" s="66"/>
      <c r="F3" s="66"/>
      <c r="K3" t="s">
        <v>313</v>
      </c>
    </row>
    <row r="4" ht="22.5" customHeight="1" spans="1:11">
      <c r="A4" s="68" t="s">
        <v>316</v>
      </c>
      <c r="B4" s="69" t="s">
        <v>318</v>
      </c>
      <c r="C4" s="69" t="s">
        <v>505</v>
      </c>
      <c r="D4" s="69" t="s">
        <v>495</v>
      </c>
      <c r="E4" s="69" t="s">
        <v>496</v>
      </c>
      <c r="F4" s="69" t="s">
        <v>497</v>
      </c>
      <c r="G4" s="69" t="s">
        <v>498</v>
      </c>
      <c r="H4" s="69"/>
      <c r="I4" s="69" t="s">
        <v>499</v>
      </c>
      <c r="J4" s="69" t="s">
        <v>500</v>
      </c>
      <c r="K4" s="69" t="s">
        <v>503</v>
      </c>
    </row>
    <row r="5" s="64" customFormat="1" ht="57" customHeight="1" spans="1:11">
      <c r="A5" s="68"/>
      <c r="B5" s="69"/>
      <c r="C5" s="69"/>
      <c r="D5" s="69"/>
      <c r="E5" s="69"/>
      <c r="F5" s="69"/>
      <c r="G5" s="69" t="s">
        <v>511</v>
      </c>
      <c r="H5" s="69" t="s">
        <v>521</v>
      </c>
      <c r="I5" s="69"/>
      <c r="J5" s="69"/>
      <c r="K5" s="69"/>
    </row>
    <row r="6" ht="30" customHeight="1" spans="1:11">
      <c r="A6" s="70" t="s">
        <v>318</v>
      </c>
      <c r="B6" s="71">
        <v>357000</v>
      </c>
      <c r="C6" s="72"/>
      <c r="D6" s="72"/>
      <c r="E6" s="72"/>
      <c r="F6" s="72"/>
      <c r="G6" s="72"/>
      <c r="H6" s="72"/>
      <c r="I6" s="72"/>
      <c r="J6" s="71">
        <v>357000</v>
      </c>
      <c r="K6" s="72"/>
    </row>
    <row r="7" ht="48" customHeight="1" spans="1:11">
      <c r="A7" s="73" t="s">
        <v>522</v>
      </c>
      <c r="B7" s="71">
        <v>357000</v>
      </c>
      <c r="C7" s="72"/>
      <c r="D7" s="72"/>
      <c r="E7" s="72"/>
      <c r="F7" s="72"/>
      <c r="G7" s="72"/>
      <c r="H7" s="72"/>
      <c r="I7" s="72"/>
      <c r="J7" s="71">
        <v>357000</v>
      </c>
      <c r="K7" s="72"/>
    </row>
    <row r="8" ht="48" customHeight="1" spans="1:11">
      <c r="A8" s="73" t="s">
        <v>523</v>
      </c>
      <c r="B8" s="72"/>
      <c r="C8" s="72"/>
      <c r="D8" s="72"/>
      <c r="E8" s="72"/>
      <c r="F8" s="72"/>
      <c r="G8" s="72"/>
      <c r="H8" s="72"/>
      <c r="I8" s="72"/>
      <c r="J8" s="72"/>
      <c r="K8" s="72"/>
    </row>
    <row r="9" ht="49.5" customHeight="1" spans="1:11">
      <c r="A9" s="73" t="s">
        <v>524</v>
      </c>
      <c r="B9" s="72"/>
      <c r="C9" s="72"/>
      <c r="D9" s="72"/>
      <c r="E9" s="72"/>
      <c r="F9" s="72"/>
      <c r="G9" s="72"/>
      <c r="H9" s="72"/>
      <c r="I9" s="72"/>
      <c r="J9" s="72"/>
      <c r="K9" s="7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E33" sqref="E33"/>
    </sheetView>
  </sheetViews>
  <sheetFormatPr defaultColWidth="1.125" defaultRowHeight="12.75" outlineLevelCol="5"/>
  <cols>
    <col min="1" max="1" width="19" style="46" customWidth="1"/>
    <col min="2" max="2" width="32.875" style="46" customWidth="1"/>
    <col min="3" max="6" width="19.5" style="46" customWidth="1"/>
    <col min="7" max="255" width="9" style="46" customWidth="1"/>
    <col min="256" max="16384" width="1.125" style="46"/>
  </cols>
  <sheetData>
    <row r="1" ht="21" customHeight="1" spans="1:1">
      <c r="A1" s="47" t="s">
        <v>525</v>
      </c>
    </row>
    <row r="2" ht="47.25" customHeight="1" spans="1:6">
      <c r="A2" s="48" t="s">
        <v>526</v>
      </c>
      <c r="B2" s="48"/>
      <c r="C2" s="48"/>
      <c r="D2" s="48"/>
      <c r="E2" s="48"/>
      <c r="F2" s="48"/>
    </row>
    <row r="3" ht="19.5" customHeight="1" spans="1:6">
      <c r="A3" s="3"/>
      <c r="B3" s="3"/>
      <c r="C3" s="3"/>
      <c r="D3" s="3"/>
      <c r="E3" s="3"/>
      <c r="F3" s="49" t="s">
        <v>313</v>
      </c>
    </row>
    <row r="4" ht="36" customHeight="1" spans="1:6">
      <c r="A4" s="50" t="s">
        <v>527</v>
      </c>
      <c r="B4" s="50" t="s">
        <v>528</v>
      </c>
      <c r="C4" s="50"/>
      <c r="D4" s="50" t="s">
        <v>529</v>
      </c>
      <c r="E4" s="51">
        <v>28071046</v>
      </c>
      <c r="F4" s="51"/>
    </row>
    <row r="5" ht="36" customHeight="1" spans="1:6">
      <c r="A5" s="50"/>
      <c r="B5" s="50"/>
      <c r="C5" s="50"/>
      <c r="D5" s="50" t="s">
        <v>530</v>
      </c>
      <c r="E5" s="51">
        <v>24441046</v>
      </c>
      <c r="F5" s="51"/>
    </row>
    <row r="6" ht="73.5" customHeight="1" spans="1:6">
      <c r="A6" s="50" t="s">
        <v>531</v>
      </c>
      <c r="B6" s="52" t="s">
        <v>532</v>
      </c>
      <c r="C6" s="53"/>
      <c r="D6" s="53"/>
      <c r="E6" s="53"/>
      <c r="F6" s="54"/>
    </row>
    <row r="7" ht="26.25" customHeight="1" spans="1:6">
      <c r="A7" s="55" t="s">
        <v>533</v>
      </c>
      <c r="B7" s="50" t="s">
        <v>534</v>
      </c>
      <c r="C7" s="50" t="s">
        <v>535</v>
      </c>
      <c r="D7" s="50" t="s">
        <v>536</v>
      </c>
      <c r="E7" s="50" t="s">
        <v>537</v>
      </c>
      <c r="F7" s="50" t="s">
        <v>538</v>
      </c>
    </row>
    <row r="8" ht="26.25" customHeight="1" spans="1:6">
      <c r="A8" s="55"/>
      <c r="B8" s="56" t="s">
        <v>539</v>
      </c>
      <c r="C8" s="56" t="s">
        <v>540</v>
      </c>
      <c r="D8" s="56" t="s">
        <v>541</v>
      </c>
      <c r="E8" s="56" t="s">
        <v>541</v>
      </c>
      <c r="F8" s="57" t="s">
        <v>542</v>
      </c>
    </row>
    <row r="9" ht="26.25" customHeight="1" spans="1:6">
      <c r="A9" s="55"/>
      <c r="B9" s="56" t="s">
        <v>543</v>
      </c>
      <c r="C9" s="56" t="s">
        <v>544</v>
      </c>
      <c r="D9" s="56" t="s">
        <v>545</v>
      </c>
      <c r="E9" s="56" t="s">
        <v>541</v>
      </c>
      <c r="F9" s="57" t="s">
        <v>546</v>
      </c>
    </row>
    <row r="10" ht="26.25" customHeight="1" spans="1:6">
      <c r="A10" s="55"/>
      <c r="B10" s="56" t="s">
        <v>547</v>
      </c>
      <c r="C10" s="56" t="s">
        <v>544</v>
      </c>
      <c r="D10" s="56" t="s">
        <v>541</v>
      </c>
      <c r="E10" s="56" t="s">
        <v>541</v>
      </c>
      <c r="F10" s="57" t="s">
        <v>548</v>
      </c>
    </row>
    <row r="11" ht="26.25" customHeight="1" spans="1:6">
      <c r="A11" s="55"/>
      <c r="B11" s="56" t="s">
        <v>549</v>
      </c>
      <c r="C11" s="56" t="s">
        <v>544</v>
      </c>
      <c r="D11" s="56" t="s">
        <v>541</v>
      </c>
      <c r="E11" s="56" t="s">
        <v>541</v>
      </c>
      <c r="F11" s="57" t="s">
        <v>550</v>
      </c>
    </row>
    <row r="12" ht="39" customHeight="1" spans="1:6">
      <c r="A12" s="55"/>
      <c r="B12" s="56" t="s">
        <v>551</v>
      </c>
      <c r="C12" s="56" t="s">
        <v>552</v>
      </c>
      <c r="D12" s="56" t="s">
        <v>541</v>
      </c>
      <c r="E12" s="56" t="s">
        <v>541</v>
      </c>
      <c r="F12" s="57" t="s">
        <v>553</v>
      </c>
    </row>
    <row r="13" ht="26.25" customHeight="1" spans="1:6">
      <c r="A13" s="55"/>
      <c r="B13" s="50"/>
      <c r="C13" s="58"/>
      <c r="D13" s="58"/>
      <c r="E13" s="58"/>
      <c r="F13" s="58"/>
    </row>
    <row r="14" ht="26.25" customHeight="1" spans="1:6">
      <c r="A14" s="55"/>
      <c r="B14" s="50"/>
      <c r="C14" s="58"/>
      <c r="D14" s="58"/>
      <c r="E14" s="58"/>
      <c r="F14" s="58"/>
    </row>
    <row r="15" ht="26.25" customHeight="1" spans="1:6">
      <c r="A15" s="55"/>
      <c r="B15" s="50"/>
      <c r="C15" s="58"/>
      <c r="D15" s="58"/>
      <c r="E15" s="58"/>
      <c r="F15" s="58"/>
    </row>
    <row r="16" spans="1:6">
      <c r="A16" s="59"/>
      <c r="B16" s="60"/>
      <c r="C16" s="61"/>
      <c r="D16" s="61"/>
      <c r="E16" s="61"/>
      <c r="F16" s="60"/>
    </row>
    <row r="17" spans="1:6">
      <c r="A17" s="59"/>
      <c r="B17" s="60"/>
      <c r="C17" s="61"/>
      <c r="D17" s="61"/>
      <c r="E17" s="61"/>
      <c r="F17" s="60"/>
    </row>
    <row r="18" spans="1:6">
      <c r="A18" s="59"/>
      <c r="B18" s="60"/>
      <c r="C18" s="61"/>
      <c r="D18" s="61"/>
      <c r="E18" s="61"/>
      <c r="F18" s="60"/>
    </row>
    <row r="19" spans="1:6">
      <c r="A19" s="59"/>
      <c r="B19" s="60"/>
      <c r="C19" s="61"/>
      <c r="D19" s="61"/>
      <c r="E19" s="61"/>
      <c r="F19" s="60"/>
    </row>
    <row r="20" spans="1:6">
      <c r="A20" s="59"/>
      <c r="B20" s="60"/>
      <c r="C20" s="61"/>
      <c r="D20" s="61"/>
      <c r="E20" s="61"/>
      <c r="F20" s="60"/>
    </row>
    <row r="21" spans="1:6">
      <c r="A21" s="59"/>
      <c r="B21" s="60"/>
      <c r="C21" s="61"/>
      <c r="D21" s="61"/>
      <c r="E21" s="61"/>
      <c r="F21" s="60"/>
    </row>
    <row r="22" spans="1:6">
      <c r="A22" s="59"/>
      <c r="B22" s="60"/>
      <c r="C22" s="61"/>
      <c r="D22" s="61"/>
      <c r="E22" s="61"/>
      <c r="F22" s="60"/>
    </row>
    <row r="23" spans="1:6">
      <c r="A23" s="59"/>
      <c r="B23" s="60"/>
      <c r="C23" s="61"/>
      <c r="D23" s="61"/>
      <c r="E23" s="61"/>
      <c r="F23" s="60"/>
    </row>
    <row r="24" spans="1:6">
      <c r="A24" s="59"/>
      <c r="B24" s="60"/>
      <c r="C24" s="61"/>
      <c r="D24" s="61"/>
      <c r="E24" s="61"/>
      <c r="F24" s="60"/>
    </row>
    <row r="25" spans="1:6">
      <c r="A25" s="59"/>
      <c r="B25" s="60"/>
      <c r="C25" s="61"/>
      <c r="D25" s="61"/>
      <c r="E25" s="61"/>
      <c r="F25" s="60"/>
    </row>
    <row r="26" spans="1:6">
      <c r="A26" s="59"/>
      <c r="B26" s="60"/>
      <c r="C26" s="61"/>
      <c r="D26" s="61"/>
      <c r="E26" s="61"/>
      <c r="F26" s="60"/>
    </row>
    <row r="27" spans="1:6">
      <c r="A27" s="59"/>
      <c r="B27" s="60"/>
      <c r="C27" s="61"/>
      <c r="D27" s="61"/>
      <c r="E27" s="61"/>
      <c r="F27" s="60"/>
    </row>
    <row r="28" spans="1:6">
      <c r="A28" s="59"/>
      <c r="B28" s="60"/>
      <c r="C28" s="61"/>
      <c r="D28" s="61"/>
      <c r="E28" s="61"/>
      <c r="F28" s="60"/>
    </row>
    <row r="29" spans="1:6">
      <c r="A29" s="59"/>
      <c r="B29" s="60"/>
      <c r="C29" s="61"/>
      <c r="D29" s="61"/>
      <c r="E29" s="61"/>
      <c r="F29" s="60"/>
    </row>
    <row r="30" spans="1:6">
      <c r="A30" s="59"/>
      <c r="B30" s="60"/>
      <c r="C30" s="61"/>
      <c r="D30" s="61"/>
      <c r="E30" s="61"/>
      <c r="F30" s="60"/>
    </row>
    <row r="31" spans="1:6">
      <c r="A31" s="59"/>
      <c r="B31" s="60"/>
      <c r="C31" s="61"/>
      <c r="D31" s="61"/>
      <c r="E31" s="61"/>
      <c r="F31" s="60"/>
    </row>
    <row r="32" spans="1:6">
      <c r="A32" s="59"/>
      <c r="B32" s="60"/>
      <c r="C32" s="61"/>
      <c r="D32" s="61"/>
      <c r="E32" s="61"/>
      <c r="F32" s="60"/>
    </row>
    <row r="33" spans="1:6">
      <c r="A33" s="59"/>
      <c r="B33" s="60"/>
      <c r="C33" s="61"/>
      <c r="D33" s="61"/>
      <c r="E33" s="61"/>
      <c r="F33" s="60"/>
    </row>
    <row r="34" spans="1:6">
      <c r="A34" s="59"/>
      <c r="B34" s="60"/>
      <c r="C34" s="61"/>
      <c r="D34" s="61"/>
      <c r="E34" s="61"/>
      <c r="F34" s="60"/>
    </row>
    <row r="35" spans="2:6">
      <c r="B35" s="62"/>
      <c r="C35" s="63"/>
      <c r="D35" s="63"/>
      <c r="E35" s="63"/>
      <c r="F35" s="62"/>
    </row>
    <row r="36" spans="2:6">
      <c r="B36" s="62"/>
      <c r="C36" s="63"/>
      <c r="D36" s="63"/>
      <c r="E36" s="63"/>
      <c r="F36" s="62"/>
    </row>
    <row r="37" spans="2:6">
      <c r="B37" s="62"/>
      <c r="C37" s="62"/>
      <c r="D37" s="62"/>
      <c r="E37" s="62"/>
      <c r="F37" s="62"/>
    </row>
    <row r="38" spans="2:6">
      <c r="B38" s="62"/>
      <c r="C38" s="62"/>
      <c r="D38" s="62"/>
      <c r="E38" s="62"/>
      <c r="F38" s="62"/>
    </row>
    <row r="39" spans="2:6">
      <c r="B39" s="62"/>
      <c r="C39" s="62"/>
      <c r="D39" s="62"/>
      <c r="E39" s="62"/>
      <c r="F39" s="62"/>
    </row>
    <row r="40" spans="2:6">
      <c r="B40" s="62"/>
      <c r="C40" s="62"/>
      <c r="D40" s="62"/>
      <c r="E40" s="62"/>
      <c r="F40" s="62"/>
    </row>
    <row r="41" spans="2:6">
      <c r="B41" s="62"/>
      <c r="C41" s="62"/>
      <c r="D41" s="62"/>
      <c r="E41" s="62"/>
      <c r="F41" s="62"/>
    </row>
    <row r="42" spans="2:6">
      <c r="B42" s="62"/>
      <c r="C42" s="62"/>
      <c r="D42" s="62"/>
      <c r="E42" s="62"/>
      <c r="F42" s="62"/>
    </row>
    <row r="43" spans="2:6">
      <c r="B43" s="62"/>
      <c r="C43" s="62"/>
      <c r="D43" s="62"/>
      <c r="E43" s="62"/>
      <c r="F43" s="62"/>
    </row>
    <row r="44" spans="2:6">
      <c r="B44" s="62"/>
      <c r="C44" s="62"/>
      <c r="D44" s="62"/>
      <c r="E44" s="62"/>
      <c r="F44" s="62"/>
    </row>
    <row r="45" spans="2:6">
      <c r="B45" s="62"/>
      <c r="C45" s="62"/>
      <c r="D45" s="62"/>
      <c r="E45" s="62"/>
      <c r="F45" s="62"/>
    </row>
    <row r="46" spans="2:6">
      <c r="B46" s="62"/>
      <c r="C46" s="62"/>
      <c r="D46" s="62"/>
      <c r="E46" s="62"/>
      <c r="F46" s="62"/>
    </row>
    <row r="47" spans="2:6">
      <c r="B47" s="62"/>
      <c r="C47" s="62"/>
      <c r="D47" s="62"/>
      <c r="E47" s="62"/>
      <c r="F47" s="62"/>
    </row>
    <row r="48" spans="2:6">
      <c r="B48" s="62"/>
      <c r="C48" s="62"/>
      <c r="D48" s="62"/>
      <c r="E48" s="62"/>
      <c r="F48" s="62"/>
    </row>
    <row r="49" spans="2:6">
      <c r="B49" s="62"/>
      <c r="C49" s="62"/>
      <c r="D49" s="62"/>
      <c r="E49" s="62"/>
      <c r="F49" s="62"/>
    </row>
    <row r="50" spans="2:6">
      <c r="B50" s="62"/>
      <c r="C50" s="62"/>
      <c r="D50" s="62"/>
      <c r="E50" s="62"/>
      <c r="F50" s="62"/>
    </row>
    <row r="51" spans="2:6">
      <c r="B51" s="62"/>
      <c r="C51" s="62"/>
      <c r="D51" s="62"/>
      <c r="E51" s="62"/>
      <c r="F51" s="62"/>
    </row>
    <row r="52" spans="2:6">
      <c r="B52" s="62"/>
      <c r="C52" s="62"/>
      <c r="D52" s="62"/>
      <c r="E52" s="62"/>
      <c r="F52" s="62"/>
    </row>
    <row r="53" spans="2:6">
      <c r="B53" s="62"/>
      <c r="C53" s="62"/>
      <c r="D53" s="62"/>
      <c r="E53" s="62"/>
      <c r="F53" s="62"/>
    </row>
    <row r="54" spans="2:6">
      <c r="B54" s="62"/>
      <c r="C54" s="62"/>
      <c r="D54" s="62"/>
      <c r="E54" s="62"/>
      <c r="F54" s="62"/>
    </row>
    <row r="55" spans="2:6">
      <c r="B55" s="62"/>
      <c r="C55" s="62"/>
      <c r="D55" s="62"/>
      <c r="E55" s="62"/>
      <c r="F55" s="62"/>
    </row>
  </sheetData>
  <mergeCells count="7">
    <mergeCell ref="A2:F2"/>
    <mergeCell ref="E4:F4"/>
    <mergeCell ref="E5:F5"/>
    <mergeCell ref="B6:F6"/>
    <mergeCell ref="A4:A5"/>
    <mergeCell ref="A7:A15"/>
    <mergeCell ref="B4:C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31" sqref="H3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554</v>
      </c>
    </row>
    <row r="2" ht="40.5" customHeight="1" spans="1:7">
      <c r="A2" s="3" t="s">
        <v>555</v>
      </c>
      <c r="B2" s="3"/>
      <c r="C2" s="3"/>
      <c r="D2" s="3"/>
      <c r="E2" s="3"/>
      <c r="F2" s="3"/>
      <c r="G2" s="3"/>
    </row>
    <row r="3" ht="22.5" spans="1:7">
      <c r="A3" s="4"/>
      <c r="B3" s="3"/>
      <c r="C3" s="3"/>
      <c r="D3" s="3"/>
      <c r="E3" s="3"/>
      <c r="G3" s="5" t="s">
        <v>313</v>
      </c>
    </row>
    <row r="4" ht="27.75" customHeight="1" spans="1:7">
      <c r="A4" s="6" t="s">
        <v>556</v>
      </c>
      <c r="B4" s="9"/>
      <c r="C4" s="9"/>
      <c r="D4" s="9"/>
      <c r="E4" s="9" t="s">
        <v>557</v>
      </c>
      <c r="F4" s="9"/>
      <c r="G4" s="9"/>
    </row>
    <row r="5" ht="27.75" customHeight="1" spans="1:7">
      <c r="A5" s="9" t="s">
        <v>558</v>
      </c>
      <c r="B5" s="9" t="s">
        <v>559</v>
      </c>
      <c r="C5" s="9"/>
      <c r="D5" s="9"/>
      <c r="E5" s="9" t="s">
        <v>560</v>
      </c>
      <c r="F5" s="9"/>
      <c r="G5" s="9"/>
    </row>
    <row r="6" ht="27.75" customHeight="1" spans="1:7">
      <c r="A6" s="9"/>
      <c r="B6" s="9"/>
      <c r="C6" s="9"/>
      <c r="D6" s="9"/>
      <c r="E6" s="9" t="s">
        <v>561</v>
      </c>
      <c r="F6" s="9"/>
      <c r="G6" s="9"/>
    </row>
    <row r="7" ht="34.5" customHeight="1" spans="1:7">
      <c r="A7" s="9" t="s">
        <v>562</v>
      </c>
      <c r="B7" s="9"/>
      <c r="C7" s="9"/>
      <c r="D7" s="9"/>
      <c r="E7" s="9"/>
      <c r="F7" s="9"/>
      <c r="G7" s="9"/>
    </row>
    <row r="8" ht="34.5" customHeight="1" spans="1:7">
      <c r="A8" s="9" t="s">
        <v>563</v>
      </c>
      <c r="B8" s="9"/>
      <c r="C8" s="9"/>
      <c r="D8" s="9"/>
      <c r="E8" s="9"/>
      <c r="F8" s="9"/>
      <c r="G8" s="9"/>
    </row>
    <row r="9" ht="34.5" customHeight="1" spans="1:7">
      <c r="A9" s="9" t="s">
        <v>564</v>
      </c>
      <c r="B9" s="9"/>
      <c r="C9" s="9"/>
      <c r="D9" s="9"/>
      <c r="E9" s="9"/>
      <c r="F9" s="9"/>
      <c r="G9" s="9"/>
    </row>
    <row r="10" ht="23.25" customHeight="1" spans="1:7">
      <c r="A10" s="19" t="s">
        <v>533</v>
      </c>
      <c r="B10" s="9" t="s">
        <v>534</v>
      </c>
      <c r="C10" s="9" t="s">
        <v>535</v>
      </c>
      <c r="D10" s="9" t="s">
        <v>536</v>
      </c>
      <c r="E10" s="9" t="s">
        <v>537</v>
      </c>
      <c r="F10" s="9" t="s">
        <v>538</v>
      </c>
      <c r="G10" s="9" t="s">
        <v>565</v>
      </c>
    </row>
    <row r="11" ht="23.25" customHeight="1" spans="1:7">
      <c r="A11" s="19"/>
      <c r="B11" s="9"/>
      <c r="C11" s="9"/>
      <c r="D11" s="21"/>
      <c r="E11" s="22"/>
      <c r="F11" s="22"/>
      <c r="G11" s="22"/>
    </row>
    <row r="12" ht="23.25" customHeight="1" spans="1:7">
      <c r="A12" s="19"/>
      <c r="B12" s="9"/>
      <c r="C12" s="9"/>
      <c r="D12" s="21"/>
      <c r="E12" s="22"/>
      <c r="F12" s="22"/>
      <c r="G12" s="22"/>
    </row>
    <row r="13" ht="23.25" customHeight="1" spans="1:7">
      <c r="A13" s="19"/>
      <c r="B13" s="9"/>
      <c r="C13" s="9"/>
      <c r="D13" s="21"/>
      <c r="E13" s="22"/>
      <c r="F13" s="22"/>
      <c r="G13" s="22"/>
    </row>
    <row r="14" ht="23.25" customHeight="1" spans="1:7">
      <c r="A14" s="19"/>
      <c r="B14" s="9"/>
      <c r="C14" s="9"/>
      <c r="D14" s="21"/>
      <c r="E14" s="22"/>
      <c r="F14" s="22"/>
      <c r="G14" s="22"/>
    </row>
    <row r="15" ht="23.25" customHeight="1" spans="1:7">
      <c r="A15" s="19"/>
      <c r="B15" s="9"/>
      <c r="C15" s="9"/>
      <c r="D15" s="21"/>
      <c r="E15" s="22"/>
      <c r="F15" s="22"/>
      <c r="G15" s="22"/>
    </row>
    <row r="16" ht="23.25" customHeight="1" spans="1:7">
      <c r="A16" s="19"/>
      <c r="B16" s="9"/>
      <c r="C16" s="9"/>
      <c r="D16" s="21"/>
      <c r="E16" s="22"/>
      <c r="F16" s="22"/>
      <c r="G16" s="22"/>
    </row>
    <row r="17" ht="23.25" customHeight="1" spans="1:7">
      <c r="A17" s="19"/>
      <c r="B17" s="9"/>
      <c r="C17" s="9"/>
      <c r="D17" s="21"/>
      <c r="E17" s="22"/>
      <c r="F17" s="22"/>
      <c r="G17" s="22"/>
    </row>
    <row r="18" ht="23.25" customHeight="1" spans="1:7">
      <c r="A18" s="19"/>
      <c r="B18" s="9"/>
      <c r="C18" s="9"/>
      <c r="D18" s="21"/>
      <c r="E18" s="22"/>
      <c r="F18" s="22"/>
      <c r="G18" s="22"/>
    </row>
    <row r="19" ht="23.25" customHeight="1" spans="1:7">
      <c r="A19" s="19"/>
      <c r="B19" s="9"/>
      <c r="C19" s="9"/>
      <c r="D19" s="21"/>
      <c r="E19" s="22"/>
      <c r="F19" s="22"/>
      <c r="G19" s="22"/>
    </row>
    <row r="20" ht="23.25" customHeight="1" spans="1:7">
      <c r="A20" s="19"/>
      <c r="B20" s="9"/>
      <c r="C20" s="9"/>
      <c r="D20" s="21"/>
      <c r="E20" s="22"/>
      <c r="F20" s="22"/>
      <c r="G20" s="22"/>
    </row>
    <row r="22" spans="1:1">
      <c r="A22" s="1" t="s">
        <v>566</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1"/>
  <sheetViews>
    <sheetView tabSelected="1" topLeftCell="A79" workbookViewId="0">
      <selection activeCell="H251" sqref="H251"/>
    </sheetView>
  </sheetViews>
  <sheetFormatPr defaultColWidth="9" defaultRowHeight="13.5" outlineLevelCol="7"/>
  <cols>
    <col min="1" max="1" width="13.375" style="1" customWidth="1"/>
    <col min="2" max="2" width="22.75" style="1" customWidth="1"/>
    <col min="3" max="5" width="13.875" style="1" customWidth="1"/>
    <col min="6" max="6" width="22.875" style="1" customWidth="1"/>
    <col min="7" max="16384" width="9" style="1"/>
  </cols>
  <sheetData>
    <row r="1" ht="24.75" customHeight="1" spans="1:1">
      <c r="A1" s="2" t="s">
        <v>567</v>
      </c>
    </row>
    <row r="2" ht="51.75" customHeight="1" spans="1:6">
      <c r="A2" s="3" t="s">
        <v>568</v>
      </c>
      <c r="B2" s="3"/>
      <c r="C2" s="3"/>
      <c r="D2" s="3"/>
      <c r="E2" s="3"/>
      <c r="F2" s="3"/>
    </row>
    <row r="3" ht="25.5" customHeight="1" spans="1:6">
      <c r="A3" s="4"/>
      <c r="B3" s="3"/>
      <c r="C3" s="3"/>
      <c r="D3" s="3"/>
      <c r="E3" s="3"/>
      <c r="F3" s="5" t="s">
        <v>313</v>
      </c>
    </row>
    <row r="4" ht="26.25" customHeight="1" spans="1:6">
      <c r="A4" s="6" t="s">
        <v>556</v>
      </c>
      <c r="B4" s="7" t="s">
        <v>569</v>
      </c>
      <c r="C4" s="7" t="s">
        <v>347</v>
      </c>
      <c r="D4" s="7" t="s">
        <v>347</v>
      </c>
      <c r="E4" s="8" t="s">
        <v>557</v>
      </c>
      <c r="F4" s="8" t="s">
        <v>528</v>
      </c>
    </row>
    <row r="5" ht="26.25" customHeight="1" spans="1:6">
      <c r="A5" s="9" t="s">
        <v>558</v>
      </c>
      <c r="B5" s="10">
        <v>120000</v>
      </c>
      <c r="C5" s="10"/>
      <c r="D5" s="10"/>
      <c r="E5" s="9" t="s">
        <v>560</v>
      </c>
      <c r="F5" s="9"/>
    </row>
    <row r="6" ht="26.25" customHeight="1" spans="1:6">
      <c r="A6" s="9"/>
      <c r="B6" s="10"/>
      <c r="C6" s="10"/>
      <c r="D6" s="10"/>
      <c r="E6" s="9" t="s">
        <v>561</v>
      </c>
      <c r="F6" s="9"/>
    </row>
    <row r="7" ht="39" customHeight="1" spans="1:6">
      <c r="A7" s="9" t="s">
        <v>562</v>
      </c>
      <c r="B7" s="11" t="s">
        <v>570</v>
      </c>
      <c r="C7" s="11"/>
      <c r="D7" s="11"/>
      <c r="E7" s="11"/>
      <c r="F7" s="11"/>
    </row>
    <row r="8" ht="90.75" customHeight="1" spans="1:6">
      <c r="A8" s="9" t="s">
        <v>563</v>
      </c>
      <c r="B8" s="12" t="s">
        <v>571</v>
      </c>
      <c r="C8" s="13"/>
      <c r="D8" s="13"/>
      <c r="E8" s="13"/>
      <c r="F8" s="14"/>
    </row>
    <row r="9" ht="27" customHeight="1" spans="1:8">
      <c r="A9" s="9" t="s">
        <v>564</v>
      </c>
      <c r="B9" s="15" t="s">
        <v>572</v>
      </c>
      <c r="C9" s="16"/>
      <c r="D9" s="16"/>
      <c r="E9" s="16"/>
      <c r="F9" s="17"/>
      <c r="H9" s="18"/>
    </row>
    <row r="10" ht="21" customHeight="1" spans="1:6">
      <c r="A10" s="19" t="s">
        <v>533</v>
      </c>
      <c r="B10" s="9" t="s">
        <v>534</v>
      </c>
      <c r="C10" s="9" t="s">
        <v>535</v>
      </c>
      <c r="D10" s="9" t="s">
        <v>536</v>
      </c>
      <c r="E10" s="9" t="s">
        <v>537</v>
      </c>
      <c r="F10" s="9" t="s">
        <v>538</v>
      </c>
    </row>
    <row r="11" ht="52.5" customHeight="1" spans="1:6">
      <c r="A11" s="19"/>
      <c r="B11" s="9" t="s">
        <v>573</v>
      </c>
      <c r="C11" s="20">
        <v>0.4</v>
      </c>
      <c r="D11" s="21" t="s">
        <v>574</v>
      </c>
      <c r="E11" s="22" t="s">
        <v>547</v>
      </c>
      <c r="F11" s="23" t="s">
        <v>575</v>
      </c>
    </row>
    <row r="12" ht="32.25" customHeight="1" spans="1:6">
      <c r="A12" s="19"/>
      <c r="B12" s="9" t="s">
        <v>576</v>
      </c>
      <c r="C12" s="20">
        <v>0.4</v>
      </c>
      <c r="D12" s="21" t="s">
        <v>574</v>
      </c>
      <c r="E12" s="22" t="s">
        <v>577</v>
      </c>
      <c r="F12" s="24" t="s">
        <v>578</v>
      </c>
    </row>
    <row r="13" ht="21" customHeight="1" spans="1:6">
      <c r="A13" s="19"/>
      <c r="B13" s="9" t="s">
        <v>579</v>
      </c>
      <c r="C13" s="20">
        <v>0.3</v>
      </c>
      <c r="D13" s="21" t="s">
        <v>580</v>
      </c>
      <c r="E13" s="22" t="s">
        <v>581</v>
      </c>
      <c r="F13" s="25" t="s">
        <v>582</v>
      </c>
    </row>
    <row r="14" ht="21" customHeight="1" spans="1:6">
      <c r="A14" s="19"/>
      <c r="B14" s="9"/>
      <c r="C14" s="9"/>
      <c r="D14" s="21"/>
      <c r="E14" s="22"/>
      <c r="F14" s="22"/>
    </row>
    <row r="15" ht="21" customHeight="1" spans="1:6">
      <c r="A15" s="19"/>
      <c r="B15" s="9"/>
      <c r="C15" s="9"/>
      <c r="D15" s="21"/>
      <c r="E15" s="22"/>
      <c r="F15" s="22"/>
    </row>
    <row r="16" ht="21" customHeight="1" spans="1:6">
      <c r="A16" s="19"/>
      <c r="B16" s="9"/>
      <c r="C16" s="9"/>
      <c r="D16" s="21"/>
      <c r="E16" s="22"/>
      <c r="F16" s="22"/>
    </row>
    <row r="17" ht="21" customHeight="1" spans="1:6">
      <c r="A17" s="19"/>
      <c r="B17" s="9"/>
      <c r="C17" s="9"/>
      <c r="D17" s="21"/>
      <c r="E17" s="22"/>
      <c r="F17" s="22"/>
    </row>
    <row r="18" ht="21" customHeight="1" spans="1:6">
      <c r="A18" s="19"/>
      <c r="B18" s="9"/>
      <c r="C18" s="9"/>
      <c r="D18" s="21"/>
      <c r="E18" s="22"/>
      <c r="F18" s="22"/>
    </row>
    <row r="19" ht="21" customHeight="1" spans="1:6">
      <c r="A19" s="19"/>
      <c r="B19" s="9"/>
      <c r="C19" s="9"/>
      <c r="D19" s="21"/>
      <c r="E19" s="22"/>
      <c r="F19" s="22"/>
    </row>
    <row r="20" ht="21" customHeight="1" spans="1:6">
      <c r="A20" s="19"/>
      <c r="B20" s="9"/>
      <c r="C20" s="9"/>
      <c r="D20" s="21"/>
      <c r="E20" s="22"/>
      <c r="F20" s="22"/>
    </row>
    <row r="21" ht="21" customHeight="1" spans="1:5">
      <c r="A21" s="4"/>
      <c r="E21" s="4"/>
    </row>
    <row r="22" ht="22.5" spans="1:6">
      <c r="A22" s="3" t="s">
        <v>568</v>
      </c>
      <c r="B22" s="3"/>
      <c r="C22" s="3"/>
      <c r="D22" s="3"/>
      <c r="E22" s="3"/>
      <c r="F22" s="3"/>
    </row>
    <row r="23" ht="22.5" spans="1:6">
      <c r="A23" s="4"/>
      <c r="B23" s="3"/>
      <c r="C23" s="3"/>
      <c r="D23" s="3"/>
      <c r="E23" s="3"/>
      <c r="F23" s="5" t="s">
        <v>313</v>
      </c>
    </row>
    <row r="24" customHeight="1" spans="1:6">
      <c r="A24" s="6" t="s">
        <v>556</v>
      </c>
      <c r="B24" s="26" t="s">
        <v>583</v>
      </c>
      <c r="C24" s="26"/>
      <c r="D24" s="26"/>
      <c r="E24" s="8" t="s">
        <v>557</v>
      </c>
      <c r="F24" s="8" t="s">
        <v>528</v>
      </c>
    </row>
    <row r="25" spans="1:6">
      <c r="A25" s="9" t="s">
        <v>558</v>
      </c>
      <c r="B25" s="10">
        <v>120000</v>
      </c>
      <c r="C25" s="10"/>
      <c r="D25" s="10"/>
      <c r="E25" s="9" t="s">
        <v>560</v>
      </c>
      <c r="F25" s="9"/>
    </row>
    <row r="26" spans="1:6">
      <c r="A26" s="9"/>
      <c r="B26" s="10"/>
      <c r="C26" s="10"/>
      <c r="D26" s="10"/>
      <c r="E26" s="9" t="s">
        <v>561</v>
      </c>
      <c r="F26" s="9"/>
    </row>
    <row r="27" ht="90" customHeight="1" spans="1:6">
      <c r="A27" s="9" t="s">
        <v>562</v>
      </c>
      <c r="B27" s="27" t="s">
        <v>584</v>
      </c>
      <c r="C27" s="27"/>
      <c r="D27" s="27"/>
      <c r="E27" s="27"/>
      <c r="F27" s="27"/>
    </row>
    <row r="28" ht="28.5" customHeight="1" spans="1:6">
      <c r="A28" s="9" t="s">
        <v>563</v>
      </c>
      <c r="B28" s="15" t="s">
        <v>585</v>
      </c>
      <c r="C28" s="16"/>
      <c r="D28" s="16"/>
      <c r="E28" s="16"/>
      <c r="F28" s="17"/>
    </row>
    <row r="29" ht="50.25" customHeight="1" spans="1:6">
      <c r="A29" s="9" t="s">
        <v>564</v>
      </c>
      <c r="B29" s="15" t="s">
        <v>586</v>
      </c>
      <c r="C29" s="16"/>
      <c r="D29" s="16"/>
      <c r="E29" s="16"/>
      <c r="F29" s="17"/>
    </row>
    <row r="30" spans="1:6">
      <c r="A30" s="19" t="s">
        <v>533</v>
      </c>
      <c r="B30" s="9" t="s">
        <v>534</v>
      </c>
      <c r="C30" s="9" t="s">
        <v>535</v>
      </c>
      <c r="D30" s="9" t="s">
        <v>536</v>
      </c>
      <c r="E30" s="9" t="s">
        <v>537</v>
      </c>
      <c r="F30" s="9" t="s">
        <v>538</v>
      </c>
    </row>
    <row r="31" spans="1:6">
      <c r="A31" s="19"/>
      <c r="B31" s="9" t="s">
        <v>587</v>
      </c>
      <c r="C31" s="20">
        <v>0.4</v>
      </c>
      <c r="D31" s="21" t="s">
        <v>574</v>
      </c>
      <c r="E31" s="22" t="s">
        <v>547</v>
      </c>
      <c r="F31" s="28" t="s">
        <v>588</v>
      </c>
    </row>
    <row r="32" ht="36" spans="1:6">
      <c r="A32" s="19"/>
      <c r="B32" s="9" t="s">
        <v>589</v>
      </c>
      <c r="C32" s="20">
        <v>0.4</v>
      </c>
      <c r="D32" s="21" t="s">
        <v>574</v>
      </c>
      <c r="E32" s="22" t="s">
        <v>539</v>
      </c>
      <c r="F32" s="28" t="s">
        <v>590</v>
      </c>
    </row>
    <row r="33" spans="1:6">
      <c r="A33" s="19"/>
      <c r="B33" s="9" t="s">
        <v>579</v>
      </c>
      <c r="C33" s="20">
        <v>0.3</v>
      </c>
      <c r="D33" s="21" t="s">
        <v>580</v>
      </c>
      <c r="E33" s="22" t="s">
        <v>581</v>
      </c>
      <c r="F33" s="25" t="s">
        <v>582</v>
      </c>
    </row>
    <row r="34" spans="1:6">
      <c r="A34" s="19"/>
      <c r="B34" s="9"/>
      <c r="C34" s="9"/>
      <c r="D34" s="21"/>
      <c r="E34" s="22"/>
      <c r="F34" s="22"/>
    </row>
    <row r="35" spans="1:6">
      <c r="A35" s="19"/>
      <c r="B35" s="9"/>
      <c r="C35" s="9"/>
      <c r="D35" s="21"/>
      <c r="E35" s="22"/>
      <c r="F35" s="22"/>
    </row>
    <row r="36" spans="1:6">
      <c r="A36" s="19"/>
      <c r="B36" s="9"/>
      <c r="C36" s="9"/>
      <c r="D36" s="21"/>
      <c r="E36" s="22"/>
      <c r="F36" s="22"/>
    </row>
    <row r="37" spans="1:6">
      <c r="A37" s="19"/>
      <c r="B37" s="9"/>
      <c r="C37" s="9"/>
      <c r="D37" s="21"/>
      <c r="E37" s="22"/>
      <c r="F37" s="22"/>
    </row>
    <row r="38" spans="1:6">
      <c r="A38" s="19"/>
      <c r="B38" s="9"/>
      <c r="C38" s="9"/>
      <c r="D38" s="21"/>
      <c r="E38" s="22"/>
      <c r="F38" s="22"/>
    </row>
    <row r="39" spans="1:6">
      <c r="A39" s="19"/>
      <c r="B39" s="9"/>
      <c r="C39" s="9"/>
      <c r="D39" s="21"/>
      <c r="E39" s="22"/>
      <c r="F39" s="22"/>
    </row>
    <row r="40" spans="1:6">
      <c r="A40" s="19"/>
      <c r="B40" s="9"/>
      <c r="C40" s="9"/>
      <c r="D40" s="21"/>
      <c r="E40" s="22"/>
      <c r="F40" s="22"/>
    </row>
    <row r="42" ht="22.5" spans="1:6">
      <c r="A42" s="3" t="s">
        <v>568</v>
      </c>
      <c r="B42" s="3"/>
      <c r="C42" s="3"/>
      <c r="D42" s="3"/>
      <c r="E42" s="3"/>
      <c r="F42" s="3"/>
    </row>
    <row r="43" ht="22.5" spans="1:6">
      <c r="A43" s="4"/>
      <c r="B43" s="3"/>
      <c r="C43" s="3"/>
      <c r="D43" s="3"/>
      <c r="E43" s="3"/>
      <c r="F43" s="5" t="s">
        <v>313</v>
      </c>
    </row>
    <row r="44" spans="1:6">
      <c r="A44" s="6" t="s">
        <v>556</v>
      </c>
      <c r="B44" s="29" t="s">
        <v>591</v>
      </c>
      <c r="C44" s="30" t="s">
        <v>347</v>
      </c>
      <c r="D44" s="31" t="s">
        <v>347</v>
      </c>
      <c r="E44" s="8" t="s">
        <v>557</v>
      </c>
      <c r="F44" s="8" t="s">
        <v>528</v>
      </c>
    </row>
    <row r="45" spans="1:6">
      <c r="A45" s="9" t="s">
        <v>558</v>
      </c>
      <c r="B45" s="10">
        <v>100000</v>
      </c>
      <c r="C45" s="10"/>
      <c r="D45" s="10"/>
      <c r="E45" s="9" t="s">
        <v>560</v>
      </c>
      <c r="F45" s="9"/>
    </row>
    <row r="46" spans="1:6">
      <c r="A46" s="9"/>
      <c r="B46" s="10"/>
      <c r="C46" s="10"/>
      <c r="D46" s="10"/>
      <c r="E46" s="9" t="s">
        <v>561</v>
      </c>
      <c r="F46" s="9"/>
    </row>
    <row r="47" ht="101.25" customHeight="1" spans="1:6">
      <c r="A47" s="9" t="s">
        <v>562</v>
      </c>
      <c r="B47" s="32" t="s">
        <v>592</v>
      </c>
      <c r="C47" s="33"/>
      <c r="D47" s="33"/>
      <c r="E47" s="33"/>
      <c r="F47" s="34"/>
    </row>
    <row r="48" ht="69" customHeight="1" spans="1:6">
      <c r="A48" s="9" t="s">
        <v>563</v>
      </c>
      <c r="B48" s="32" t="s">
        <v>593</v>
      </c>
      <c r="C48" s="33"/>
      <c r="D48" s="33"/>
      <c r="E48" s="33"/>
      <c r="F48" s="34"/>
    </row>
    <row r="49" ht="45.75" customHeight="1" spans="1:6">
      <c r="A49" s="9" t="s">
        <v>564</v>
      </c>
      <c r="B49" s="32" t="s">
        <v>594</v>
      </c>
      <c r="C49" s="33"/>
      <c r="D49" s="33"/>
      <c r="E49" s="33"/>
      <c r="F49" s="34"/>
    </row>
    <row r="50" spans="1:6">
      <c r="A50" s="19" t="s">
        <v>533</v>
      </c>
      <c r="B50" s="9" t="s">
        <v>534</v>
      </c>
      <c r="C50" s="9" t="s">
        <v>535</v>
      </c>
      <c r="D50" s="9" t="s">
        <v>536</v>
      </c>
      <c r="E50" s="9" t="s">
        <v>537</v>
      </c>
      <c r="F50" s="9" t="s">
        <v>538</v>
      </c>
    </row>
    <row r="51" ht="24" spans="1:6">
      <c r="A51" s="19"/>
      <c r="B51" s="9" t="s">
        <v>595</v>
      </c>
      <c r="C51" s="20">
        <v>0.4</v>
      </c>
      <c r="D51" s="21" t="s">
        <v>574</v>
      </c>
      <c r="E51" s="22" t="s">
        <v>547</v>
      </c>
      <c r="F51" s="28" t="s">
        <v>596</v>
      </c>
    </row>
    <row r="52" ht="24" spans="1:6">
      <c r="A52" s="19"/>
      <c r="B52" s="35" t="s">
        <v>595</v>
      </c>
      <c r="C52" s="20">
        <v>0.4</v>
      </c>
      <c r="D52" s="21" t="s">
        <v>574</v>
      </c>
      <c r="E52" s="22" t="s">
        <v>539</v>
      </c>
      <c r="F52" s="28" t="s">
        <v>596</v>
      </c>
    </row>
    <row r="53" spans="1:6">
      <c r="A53" s="19"/>
      <c r="B53" s="9" t="s">
        <v>579</v>
      </c>
      <c r="C53" s="20">
        <v>0.3</v>
      </c>
      <c r="D53" s="21" t="s">
        <v>580</v>
      </c>
      <c r="E53" s="22" t="s">
        <v>581</v>
      </c>
      <c r="F53" s="25" t="s">
        <v>582</v>
      </c>
    </row>
    <row r="54" spans="1:6">
      <c r="A54" s="19"/>
      <c r="B54" s="9"/>
      <c r="C54" s="9"/>
      <c r="D54" s="21"/>
      <c r="E54" s="22"/>
      <c r="F54" s="22"/>
    </row>
    <row r="55" spans="1:6">
      <c r="A55" s="19"/>
      <c r="B55" s="9"/>
      <c r="C55" s="9"/>
      <c r="D55" s="21"/>
      <c r="E55" s="22"/>
      <c r="F55" s="22"/>
    </row>
    <row r="56" spans="1:6">
      <c r="A56" s="19"/>
      <c r="B56" s="9"/>
      <c r="C56" s="9"/>
      <c r="D56" s="21"/>
      <c r="E56" s="22"/>
      <c r="F56" s="22"/>
    </row>
    <row r="57" spans="1:6">
      <c r="A57" s="19"/>
      <c r="B57" s="9"/>
      <c r="C57" s="9"/>
      <c r="D57" s="21"/>
      <c r="E57" s="22"/>
      <c r="F57" s="22"/>
    </row>
    <row r="58" spans="1:6">
      <c r="A58" s="19"/>
      <c r="B58" s="9"/>
      <c r="C58" s="9"/>
      <c r="D58" s="21"/>
      <c r="E58" s="22"/>
      <c r="F58" s="22"/>
    </row>
    <row r="59" spans="1:6">
      <c r="A59" s="19"/>
      <c r="B59" s="9"/>
      <c r="C59" s="9"/>
      <c r="D59" s="21"/>
      <c r="E59" s="22"/>
      <c r="F59" s="22"/>
    </row>
    <row r="60" spans="1:6">
      <c r="A60" s="19"/>
      <c r="B60" s="9"/>
      <c r="C60" s="9"/>
      <c r="D60" s="21"/>
      <c r="E60" s="22"/>
      <c r="F60" s="22"/>
    </row>
    <row r="62" ht="22.5" spans="1:6">
      <c r="A62" s="3" t="s">
        <v>568</v>
      </c>
      <c r="B62" s="3"/>
      <c r="C62" s="3"/>
      <c r="D62" s="3"/>
      <c r="E62" s="3"/>
      <c r="F62" s="3"/>
    </row>
    <row r="63" ht="22.5" spans="1:6">
      <c r="A63" s="4"/>
      <c r="B63" s="3"/>
      <c r="C63" s="3"/>
      <c r="D63" s="3"/>
      <c r="E63" s="3"/>
      <c r="F63" s="5" t="s">
        <v>313</v>
      </c>
    </row>
    <row r="64" spans="1:6">
      <c r="A64" s="6" t="s">
        <v>556</v>
      </c>
      <c r="B64" s="29" t="s">
        <v>597</v>
      </c>
      <c r="C64" s="30" t="s">
        <v>347</v>
      </c>
      <c r="D64" s="31" t="s">
        <v>347</v>
      </c>
      <c r="E64" s="8" t="s">
        <v>557</v>
      </c>
      <c r="F64" s="8" t="s">
        <v>528</v>
      </c>
    </row>
    <row r="65" spans="1:6">
      <c r="A65" s="9" t="s">
        <v>558</v>
      </c>
      <c r="B65" s="10">
        <v>100000</v>
      </c>
      <c r="C65" s="10"/>
      <c r="D65" s="10"/>
      <c r="E65" s="9" t="s">
        <v>560</v>
      </c>
      <c r="F65" s="9"/>
    </row>
    <row r="66" spans="1:6">
      <c r="A66" s="9"/>
      <c r="B66" s="10"/>
      <c r="C66" s="10"/>
      <c r="D66" s="10"/>
      <c r="E66" s="9" t="s">
        <v>561</v>
      </c>
      <c r="F66" s="36"/>
    </row>
    <row r="67" ht="40.5" customHeight="1" spans="1:6">
      <c r="A67" s="9" t="s">
        <v>562</v>
      </c>
      <c r="B67" s="32" t="s">
        <v>598</v>
      </c>
      <c r="C67" s="33"/>
      <c r="D67" s="33"/>
      <c r="E67" s="33"/>
      <c r="F67" s="34"/>
    </row>
    <row r="68" ht="29.25" customHeight="1" spans="1:6">
      <c r="A68" s="9" t="s">
        <v>563</v>
      </c>
      <c r="B68" s="32" t="s">
        <v>599</v>
      </c>
      <c r="C68" s="33"/>
      <c r="D68" s="33"/>
      <c r="E68" s="33"/>
      <c r="F68" s="34"/>
    </row>
    <row r="69" customHeight="1" spans="1:6">
      <c r="A69" s="9" t="s">
        <v>564</v>
      </c>
      <c r="B69" s="37" t="s">
        <v>600</v>
      </c>
      <c r="C69" s="38"/>
      <c r="D69" s="38"/>
      <c r="E69" s="38"/>
      <c r="F69" s="39"/>
    </row>
    <row r="70" spans="1:6">
      <c r="A70" s="19" t="s">
        <v>533</v>
      </c>
      <c r="B70" s="9" t="s">
        <v>534</v>
      </c>
      <c r="C70" s="9" t="s">
        <v>535</v>
      </c>
      <c r="D70" s="9" t="s">
        <v>536</v>
      </c>
      <c r="E70" s="9" t="s">
        <v>537</v>
      </c>
      <c r="F70" s="9" t="s">
        <v>538</v>
      </c>
    </row>
    <row r="71" ht="24" spans="1:6">
      <c r="A71" s="19"/>
      <c r="B71" s="9" t="s">
        <v>601</v>
      </c>
      <c r="C71" s="20">
        <v>0.4</v>
      </c>
      <c r="D71" s="21" t="s">
        <v>574</v>
      </c>
      <c r="E71" s="22" t="s">
        <v>547</v>
      </c>
      <c r="F71" s="28" t="s">
        <v>602</v>
      </c>
    </row>
    <row r="72" spans="1:6">
      <c r="A72" s="19"/>
      <c r="B72" s="35" t="s">
        <v>603</v>
      </c>
      <c r="C72" s="20">
        <v>0.4</v>
      </c>
      <c r="D72" s="21" t="s">
        <v>574</v>
      </c>
      <c r="E72" s="22" t="s">
        <v>539</v>
      </c>
      <c r="F72" s="28" t="s">
        <v>604</v>
      </c>
    </row>
    <row r="73" spans="1:6">
      <c r="A73" s="19"/>
      <c r="B73" s="9" t="s">
        <v>579</v>
      </c>
      <c r="C73" s="20">
        <v>0.3</v>
      </c>
      <c r="D73" s="21" t="s">
        <v>580</v>
      </c>
      <c r="E73" s="22" t="s">
        <v>581</v>
      </c>
      <c r="F73" s="25" t="s">
        <v>582</v>
      </c>
    </row>
    <row r="74" spans="1:6">
      <c r="A74" s="19"/>
      <c r="B74" s="9"/>
      <c r="C74" s="9"/>
      <c r="D74" s="21"/>
      <c r="E74" s="22"/>
      <c r="F74" s="22"/>
    </row>
    <row r="75" spans="1:6">
      <c r="A75" s="19"/>
      <c r="B75" s="9"/>
      <c r="C75" s="9"/>
      <c r="D75" s="21"/>
      <c r="E75" s="22"/>
      <c r="F75" s="22"/>
    </row>
    <row r="76" spans="1:6">
      <c r="A76" s="19"/>
      <c r="B76" s="9"/>
      <c r="C76" s="9"/>
      <c r="D76" s="21"/>
      <c r="E76" s="22"/>
      <c r="F76" s="22"/>
    </row>
    <row r="77" spans="1:6">
      <c r="A77" s="19"/>
      <c r="B77" s="9"/>
      <c r="C77" s="9"/>
      <c r="D77" s="21"/>
      <c r="E77" s="22"/>
      <c r="F77" s="22"/>
    </row>
    <row r="78" spans="1:6">
      <c r="A78" s="19"/>
      <c r="B78" s="9"/>
      <c r="C78" s="9"/>
      <c r="D78" s="21"/>
      <c r="E78" s="22"/>
      <c r="F78" s="22"/>
    </row>
    <row r="79" spans="1:6">
      <c r="A79" s="19"/>
      <c r="B79" s="9"/>
      <c r="C79" s="9"/>
      <c r="D79" s="21"/>
      <c r="E79" s="22"/>
      <c r="F79" s="22"/>
    </row>
    <row r="80" spans="1:6">
      <c r="A80" s="19"/>
      <c r="B80" s="9"/>
      <c r="C80" s="9"/>
      <c r="D80" s="21"/>
      <c r="E80" s="22"/>
      <c r="F80" s="22"/>
    </row>
    <row r="82" ht="22.5" spans="1:6">
      <c r="A82" s="3" t="s">
        <v>568</v>
      </c>
      <c r="B82" s="3"/>
      <c r="C82" s="3"/>
      <c r="D82" s="3"/>
      <c r="E82" s="3"/>
      <c r="F82" s="3"/>
    </row>
    <row r="83" ht="22.5" spans="1:6">
      <c r="A83" s="4"/>
      <c r="B83" s="3"/>
      <c r="C83" s="3"/>
      <c r="D83" s="3"/>
      <c r="E83" s="3"/>
      <c r="F83" s="5" t="s">
        <v>313</v>
      </c>
    </row>
    <row r="84" spans="1:6">
      <c r="A84" s="6" t="s">
        <v>556</v>
      </c>
      <c r="B84" s="29" t="s">
        <v>605</v>
      </c>
      <c r="C84" s="30" t="s">
        <v>347</v>
      </c>
      <c r="D84" s="31" t="s">
        <v>347</v>
      </c>
      <c r="E84" s="8" t="s">
        <v>557</v>
      </c>
      <c r="F84" s="8" t="s">
        <v>528</v>
      </c>
    </row>
    <row r="85" spans="1:6">
      <c r="A85" s="9" t="s">
        <v>558</v>
      </c>
      <c r="B85" s="10">
        <v>1000000</v>
      </c>
      <c r="C85" s="10"/>
      <c r="D85" s="10"/>
      <c r="E85" s="9" t="s">
        <v>560</v>
      </c>
      <c r="F85" s="9"/>
    </row>
    <row r="86" spans="1:6">
      <c r="A86" s="9"/>
      <c r="B86" s="10"/>
      <c r="C86" s="10"/>
      <c r="D86" s="10"/>
      <c r="E86" s="9" t="s">
        <v>561</v>
      </c>
      <c r="F86" s="9"/>
    </row>
    <row r="87" ht="41.25" customHeight="1" spans="1:6">
      <c r="A87" s="9" t="s">
        <v>562</v>
      </c>
      <c r="B87" s="32" t="s">
        <v>606</v>
      </c>
      <c r="C87" s="33"/>
      <c r="D87" s="33"/>
      <c r="E87" s="33"/>
      <c r="F87" s="34"/>
    </row>
    <row r="88" ht="22.5" customHeight="1" spans="1:6">
      <c r="A88" s="9" t="s">
        <v>563</v>
      </c>
      <c r="B88" s="37" t="s">
        <v>607</v>
      </c>
      <c r="C88" s="38"/>
      <c r="D88" s="38"/>
      <c r="E88" s="38"/>
      <c r="F88" s="39"/>
    </row>
    <row r="89" ht="30" customHeight="1" spans="1:6">
      <c r="A89" s="9" t="s">
        <v>564</v>
      </c>
      <c r="B89" s="32" t="s">
        <v>608</v>
      </c>
      <c r="C89" s="33"/>
      <c r="D89" s="33"/>
      <c r="E89" s="33"/>
      <c r="F89" s="34"/>
    </row>
    <row r="90" spans="1:6">
      <c r="A90" s="19" t="s">
        <v>533</v>
      </c>
      <c r="B90" s="9" t="s">
        <v>534</v>
      </c>
      <c r="C90" s="9" t="s">
        <v>535</v>
      </c>
      <c r="D90" s="9" t="s">
        <v>536</v>
      </c>
      <c r="E90" s="9" t="s">
        <v>537</v>
      </c>
      <c r="F90" s="9" t="s">
        <v>538</v>
      </c>
    </row>
    <row r="91" spans="1:6">
      <c r="A91" s="19"/>
      <c r="B91" s="35" t="s">
        <v>609</v>
      </c>
      <c r="C91" s="20">
        <v>0.2</v>
      </c>
      <c r="D91" s="21" t="s">
        <v>574</v>
      </c>
      <c r="E91" s="22" t="s">
        <v>547</v>
      </c>
      <c r="F91" s="28" t="s">
        <v>588</v>
      </c>
    </row>
    <row r="92" ht="24" spans="1:6">
      <c r="A92" s="19"/>
      <c r="B92" s="40" t="s">
        <v>610</v>
      </c>
      <c r="C92" s="20">
        <v>0.2</v>
      </c>
      <c r="D92" s="21" t="s">
        <v>574</v>
      </c>
      <c r="E92" s="22" t="s">
        <v>539</v>
      </c>
      <c r="F92" s="28" t="s">
        <v>611</v>
      </c>
    </row>
    <row r="93" ht="24" spans="1:6">
      <c r="A93" s="19"/>
      <c r="B93" s="40" t="s">
        <v>612</v>
      </c>
      <c r="C93" s="20">
        <v>0.3</v>
      </c>
      <c r="D93" s="21" t="s">
        <v>574</v>
      </c>
      <c r="E93" s="22" t="s">
        <v>549</v>
      </c>
      <c r="F93" s="28" t="s">
        <v>613</v>
      </c>
    </row>
    <row r="94" spans="1:6">
      <c r="A94" s="19"/>
      <c r="B94" s="9" t="s">
        <v>579</v>
      </c>
      <c r="C94" s="20">
        <v>0.3</v>
      </c>
      <c r="D94" s="21" t="s">
        <v>580</v>
      </c>
      <c r="E94" s="22" t="s">
        <v>581</v>
      </c>
      <c r="F94" s="25" t="s">
        <v>582</v>
      </c>
    </row>
    <row r="95" spans="1:6">
      <c r="A95" s="19"/>
      <c r="B95" s="9"/>
      <c r="C95" s="9"/>
      <c r="D95" s="21"/>
      <c r="E95" s="22"/>
      <c r="F95" s="22"/>
    </row>
    <row r="96" spans="1:6">
      <c r="A96" s="19"/>
      <c r="B96" s="9"/>
      <c r="C96" s="9"/>
      <c r="D96" s="21"/>
      <c r="E96" s="22"/>
      <c r="F96" s="22"/>
    </row>
    <row r="97" spans="1:6">
      <c r="A97" s="19"/>
      <c r="B97" s="9"/>
      <c r="C97" s="9"/>
      <c r="D97" s="21"/>
      <c r="E97" s="22"/>
      <c r="F97" s="22"/>
    </row>
    <row r="98" spans="1:6">
      <c r="A98" s="19"/>
      <c r="B98" s="9"/>
      <c r="C98" s="9"/>
      <c r="D98" s="21"/>
      <c r="E98" s="22"/>
      <c r="F98" s="22"/>
    </row>
    <row r="99" spans="1:6">
      <c r="A99" s="19"/>
      <c r="B99" s="9"/>
      <c r="C99" s="9"/>
      <c r="D99" s="21"/>
      <c r="E99" s="22"/>
      <c r="F99" s="22"/>
    </row>
    <row r="100" spans="1:6">
      <c r="A100" s="19"/>
      <c r="B100" s="9"/>
      <c r="C100" s="9"/>
      <c r="D100" s="21"/>
      <c r="E100" s="22"/>
      <c r="F100" s="22"/>
    </row>
    <row r="101" spans="1:6">
      <c r="A101" s="19"/>
      <c r="B101" s="9"/>
      <c r="C101" s="9"/>
      <c r="D101" s="21"/>
      <c r="E101" s="22"/>
      <c r="F101" s="22"/>
    </row>
    <row r="103" ht="22.5" spans="1:6">
      <c r="A103" s="3" t="s">
        <v>568</v>
      </c>
      <c r="B103" s="3"/>
      <c r="C103" s="3"/>
      <c r="D103" s="3"/>
      <c r="E103" s="3"/>
      <c r="F103" s="3"/>
    </row>
    <row r="104" ht="22.5" spans="1:6">
      <c r="A104" s="4"/>
      <c r="B104" s="3"/>
      <c r="C104" s="3"/>
      <c r="D104" s="3"/>
      <c r="E104" s="3"/>
      <c r="F104" s="5" t="s">
        <v>313</v>
      </c>
    </row>
    <row r="105" spans="1:6">
      <c r="A105" s="6" t="s">
        <v>556</v>
      </c>
      <c r="B105" s="29" t="s">
        <v>614</v>
      </c>
      <c r="C105" s="30" t="s">
        <v>347</v>
      </c>
      <c r="D105" s="31" t="s">
        <v>347</v>
      </c>
      <c r="E105" s="8" t="s">
        <v>557</v>
      </c>
      <c r="F105" s="8" t="s">
        <v>528</v>
      </c>
    </row>
    <row r="106" spans="1:6">
      <c r="A106" s="9" t="s">
        <v>558</v>
      </c>
      <c r="B106" s="10">
        <v>1140000</v>
      </c>
      <c r="C106" s="10"/>
      <c r="D106" s="10"/>
      <c r="E106" s="9" t="s">
        <v>560</v>
      </c>
      <c r="F106" s="9"/>
    </row>
    <row r="107" spans="1:6">
      <c r="A107" s="9"/>
      <c r="B107" s="10"/>
      <c r="C107" s="10"/>
      <c r="D107" s="10"/>
      <c r="E107" s="9" t="s">
        <v>561</v>
      </c>
      <c r="F107" s="9"/>
    </row>
    <row r="108" ht="33" customHeight="1" spans="1:6">
      <c r="A108" s="9" t="s">
        <v>562</v>
      </c>
      <c r="B108" s="41" t="s">
        <v>615</v>
      </c>
      <c r="C108" s="41"/>
      <c r="D108" s="41"/>
      <c r="E108" s="41"/>
      <c r="F108" s="41"/>
    </row>
    <row r="109" ht="22.5" customHeight="1" spans="1:6">
      <c r="A109" s="9" t="s">
        <v>563</v>
      </c>
      <c r="B109" s="11" t="s">
        <v>616</v>
      </c>
      <c r="C109" s="11"/>
      <c r="D109" s="11"/>
      <c r="E109" s="11"/>
      <c r="F109" s="11"/>
    </row>
    <row r="110" customHeight="1" spans="1:6">
      <c r="A110" s="9" t="s">
        <v>564</v>
      </c>
      <c r="B110" s="11" t="s">
        <v>617</v>
      </c>
      <c r="C110" s="11"/>
      <c r="D110" s="11"/>
      <c r="E110" s="11"/>
      <c r="F110" s="11"/>
    </row>
    <row r="111" spans="1:6">
      <c r="A111" s="19" t="s">
        <v>533</v>
      </c>
      <c r="B111" s="9" t="s">
        <v>534</v>
      </c>
      <c r="C111" s="9" t="s">
        <v>535</v>
      </c>
      <c r="D111" s="9" t="s">
        <v>536</v>
      </c>
      <c r="E111" s="9" t="s">
        <v>537</v>
      </c>
      <c r="F111" s="9" t="s">
        <v>538</v>
      </c>
    </row>
    <row r="112" spans="1:6">
      <c r="A112" s="19"/>
      <c r="B112" s="40" t="s">
        <v>618</v>
      </c>
      <c r="C112" s="20">
        <v>0.4</v>
      </c>
      <c r="D112" s="21" t="s">
        <v>619</v>
      </c>
      <c r="E112" s="22" t="s">
        <v>543</v>
      </c>
      <c r="F112" s="42">
        <v>38</v>
      </c>
    </row>
    <row r="113" spans="1:6">
      <c r="A113" s="19"/>
      <c r="B113" s="40" t="s">
        <v>620</v>
      </c>
      <c r="C113" s="20">
        <v>0.4</v>
      </c>
      <c r="D113" s="21" t="s">
        <v>574</v>
      </c>
      <c r="E113" s="22" t="s">
        <v>549</v>
      </c>
      <c r="F113" s="28" t="s">
        <v>604</v>
      </c>
    </row>
    <row r="114" spans="1:6">
      <c r="A114" s="19"/>
      <c r="B114" s="9" t="s">
        <v>579</v>
      </c>
      <c r="C114" s="20">
        <v>0.3</v>
      </c>
      <c r="D114" s="21" t="s">
        <v>580</v>
      </c>
      <c r="E114" s="22" t="s">
        <v>581</v>
      </c>
      <c r="F114" s="25" t="s">
        <v>582</v>
      </c>
    </row>
    <row r="115" spans="1:6">
      <c r="A115" s="19"/>
      <c r="B115" s="9"/>
      <c r="C115" s="9"/>
      <c r="D115" s="21"/>
      <c r="E115" s="22"/>
      <c r="F115" s="22"/>
    </row>
    <row r="116" spans="1:6">
      <c r="A116" s="19"/>
      <c r="B116" s="9"/>
      <c r="C116" s="9"/>
      <c r="D116" s="21"/>
      <c r="E116" s="22"/>
      <c r="F116" s="22"/>
    </row>
    <row r="117" spans="1:6">
      <c r="A117" s="19"/>
      <c r="B117" s="9"/>
      <c r="C117" s="9"/>
      <c r="D117" s="21"/>
      <c r="E117" s="22"/>
      <c r="F117" s="22"/>
    </row>
    <row r="118" spans="1:6">
      <c r="A118" s="19"/>
      <c r="B118" s="9"/>
      <c r="C118" s="9"/>
      <c r="D118" s="21"/>
      <c r="E118" s="22"/>
      <c r="F118" s="22"/>
    </row>
    <row r="119" spans="1:6">
      <c r="A119" s="19"/>
      <c r="B119" s="9"/>
      <c r="C119" s="9"/>
      <c r="D119" s="21"/>
      <c r="E119" s="22"/>
      <c r="F119" s="22"/>
    </row>
    <row r="120" spans="1:6">
      <c r="A120" s="19"/>
      <c r="B120" s="9"/>
      <c r="C120" s="9"/>
      <c r="D120" s="21"/>
      <c r="E120" s="22"/>
      <c r="F120" s="22"/>
    </row>
    <row r="121" spans="1:6">
      <c r="A121" s="19"/>
      <c r="B121" s="9"/>
      <c r="C121" s="9"/>
      <c r="D121" s="21"/>
      <c r="E121" s="22"/>
      <c r="F121" s="22"/>
    </row>
    <row r="123" ht="22.5" spans="1:6">
      <c r="A123" s="3" t="s">
        <v>568</v>
      </c>
      <c r="B123" s="3"/>
      <c r="C123" s="3"/>
      <c r="D123" s="3"/>
      <c r="E123" s="3"/>
      <c r="F123" s="3"/>
    </row>
    <row r="124" ht="22.5" spans="1:6">
      <c r="A124" s="4"/>
      <c r="B124" s="3"/>
      <c r="C124" s="3"/>
      <c r="D124" s="3"/>
      <c r="E124" s="3"/>
      <c r="F124" s="5" t="s">
        <v>313</v>
      </c>
    </row>
    <row r="125" spans="1:6">
      <c r="A125" s="6" t="s">
        <v>556</v>
      </c>
      <c r="B125" s="29" t="s">
        <v>621</v>
      </c>
      <c r="C125" s="30" t="s">
        <v>347</v>
      </c>
      <c r="D125" s="31" t="s">
        <v>347</v>
      </c>
      <c r="E125" s="8" t="s">
        <v>557</v>
      </c>
      <c r="F125" s="8" t="s">
        <v>528</v>
      </c>
    </row>
    <row r="126" spans="1:6">
      <c r="A126" s="9" t="s">
        <v>558</v>
      </c>
      <c r="B126" s="10">
        <v>200000</v>
      </c>
      <c r="C126" s="10"/>
      <c r="D126" s="10"/>
      <c r="E126" s="9" t="s">
        <v>560</v>
      </c>
      <c r="F126" s="9"/>
    </row>
    <row r="127" spans="1:6">
      <c r="A127" s="9"/>
      <c r="B127" s="10"/>
      <c r="C127" s="10"/>
      <c r="D127" s="10"/>
      <c r="E127" s="9" t="s">
        <v>561</v>
      </c>
      <c r="F127" s="9"/>
    </row>
    <row r="128" customHeight="1" spans="1:6">
      <c r="A128" s="9" t="s">
        <v>562</v>
      </c>
      <c r="B128" s="11" t="s">
        <v>622</v>
      </c>
      <c r="C128" s="11"/>
      <c r="D128" s="11"/>
      <c r="E128" s="11"/>
      <c r="F128" s="11"/>
    </row>
    <row r="129" ht="96" customHeight="1" spans="1:6">
      <c r="A129" s="9" t="s">
        <v>563</v>
      </c>
      <c r="B129" s="27" t="s">
        <v>623</v>
      </c>
      <c r="C129" s="27"/>
      <c r="D129" s="27"/>
      <c r="E129" s="27"/>
      <c r="F129" s="27"/>
    </row>
    <row r="130" spans="1:6">
      <c r="A130" s="9" t="s">
        <v>564</v>
      </c>
      <c r="B130" s="11" t="s">
        <v>624</v>
      </c>
      <c r="C130" s="11"/>
      <c r="D130" s="11"/>
      <c r="E130" s="11"/>
      <c r="F130" s="11"/>
    </row>
    <row r="131" spans="1:6">
      <c r="A131" s="19" t="s">
        <v>533</v>
      </c>
      <c r="B131" s="9" t="s">
        <v>534</v>
      </c>
      <c r="C131" s="9" t="s">
        <v>535</v>
      </c>
      <c r="D131" s="9" t="s">
        <v>536</v>
      </c>
      <c r="E131" s="9" t="s">
        <v>537</v>
      </c>
      <c r="F131" s="9" t="s">
        <v>538</v>
      </c>
    </row>
    <row r="132" spans="1:6">
      <c r="A132" s="19"/>
      <c r="B132" s="43" t="s">
        <v>625</v>
      </c>
      <c r="C132" s="20">
        <v>0.4</v>
      </c>
      <c r="D132" s="21" t="s">
        <v>574</v>
      </c>
      <c r="E132" s="22" t="s">
        <v>543</v>
      </c>
      <c r="F132" s="28" t="s">
        <v>626</v>
      </c>
    </row>
    <row r="133" spans="1:6">
      <c r="A133" s="19"/>
      <c r="B133" s="40" t="s">
        <v>627</v>
      </c>
      <c r="C133" s="20">
        <v>0.4</v>
      </c>
      <c r="D133" s="21" t="s">
        <v>574</v>
      </c>
      <c r="E133" s="22" t="s">
        <v>549</v>
      </c>
      <c r="F133" s="44" t="s">
        <v>628</v>
      </c>
    </row>
    <row r="134" spans="1:6">
      <c r="A134" s="19"/>
      <c r="B134" s="9" t="s">
        <v>579</v>
      </c>
      <c r="C134" s="20">
        <v>0.3</v>
      </c>
      <c r="D134" s="21" t="s">
        <v>580</v>
      </c>
      <c r="E134" s="22" t="s">
        <v>581</v>
      </c>
      <c r="F134" s="25" t="s">
        <v>582</v>
      </c>
    </row>
    <row r="135" spans="1:6">
      <c r="A135" s="19"/>
      <c r="B135" s="9"/>
      <c r="C135" s="9"/>
      <c r="D135" s="21"/>
      <c r="E135" s="22"/>
      <c r="F135" s="22"/>
    </row>
    <row r="136" spans="1:6">
      <c r="A136" s="19"/>
      <c r="B136" s="9"/>
      <c r="C136" s="9"/>
      <c r="D136" s="21"/>
      <c r="E136" s="22"/>
      <c r="F136" s="22"/>
    </row>
    <row r="137" spans="1:6">
      <c r="A137" s="19"/>
      <c r="B137" s="9"/>
      <c r="C137" s="9"/>
      <c r="D137" s="21"/>
      <c r="E137" s="22"/>
      <c r="F137" s="22"/>
    </row>
    <row r="138" spans="1:6">
      <c r="A138" s="19"/>
      <c r="B138" s="9"/>
      <c r="C138" s="9"/>
      <c r="D138" s="21"/>
      <c r="E138" s="22"/>
      <c r="F138" s="22"/>
    </row>
    <row r="139" spans="1:6">
      <c r="A139" s="19"/>
      <c r="B139" s="9"/>
      <c r="C139" s="9"/>
      <c r="D139" s="21"/>
      <c r="E139" s="22"/>
      <c r="F139" s="22"/>
    </row>
    <row r="140" spans="1:6">
      <c r="A140" s="19"/>
      <c r="B140" s="9"/>
      <c r="C140" s="9"/>
      <c r="D140" s="21"/>
      <c r="E140" s="22"/>
      <c r="F140" s="22"/>
    </row>
    <row r="141" spans="1:6">
      <c r="A141" s="19"/>
      <c r="B141" s="9"/>
      <c r="C141" s="9"/>
      <c r="D141" s="21"/>
      <c r="E141" s="22"/>
      <c r="F141" s="22"/>
    </row>
    <row r="143" ht="22.5" spans="1:6">
      <c r="A143" s="3" t="s">
        <v>568</v>
      </c>
      <c r="B143" s="3"/>
      <c r="C143" s="3"/>
      <c r="D143" s="3"/>
      <c r="E143" s="3"/>
      <c r="F143" s="3"/>
    </row>
    <row r="144" ht="22.5" spans="1:6">
      <c r="A144" s="4"/>
      <c r="B144" s="3"/>
      <c r="C144" s="3"/>
      <c r="D144" s="3"/>
      <c r="E144" s="3"/>
      <c r="F144" s="5" t="s">
        <v>313</v>
      </c>
    </row>
    <row r="145" spans="1:6">
      <c r="A145" s="6" t="s">
        <v>556</v>
      </c>
      <c r="B145" s="29" t="s">
        <v>629</v>
      </c>
      <c r="C145" s="30" t="s">
        <v>347</v>
      </c>
      <c r="D145" s="31" t="s">
        <v>347</v>
      </c>
      <c r="E145" s="8" t="s">
        <v>557</v>
      </c>
      <c r="F145" s="8" t="s">
        <v>528</v>
      </c>
    </row>
    <row r="146" spans="1:6">
      <c r="A146" s="9" t="s">
        <v>558</v>
      </c>
      <c r="B146" s="10">
        <v>100000</v>
      </c>
      <c r="C146" s="10"/>
      <c r="D146" s="10"/>
      <c r="E146" s="9" t="s">
        <v>560</v>
      </c>
      <c r="F146" s="9"/>
    </row>
    <row r="147" spans="1:6">
      <c r="A147" s="9"/>
      <c r="B147" s="10"/>
      <c r="C147" s="10"/>
      <c r="D147" s="10"/>
      <c r="E147" s="9" t="s">
        <v>561</v>
      </c>
      <c r="F147" s="9"/>
    </row>
    <row r="148" ht="39" customHeight="1" spans="1:6">
      <c r="A148" s="9" t="s">
        <v>562</v>
      </c>
      <c r="B148" s="27" t="s">
        <v>630</v>
      </c>
      <c r="C148" s="27"/>
      <c r="D148" s="27"/>
      <c r="E148" s="27"/>
      <c r="F148" s="27"/>
    </row>
    <row r="149" ht="41.25" customHeight="1" spans="1:6">
      <c r="A149" s="9" t="s">
        <v>563</v>
      </c>
      <c r="B149" s="27" t="s">
        <v>631</v>
      </c>
      <c r="C149" s="27"/>
      <c r="D149" s="27"/>
      <c r="E149" s="27"/>
      <c r="F149" s="27"/>
    </row>
    <row r="150" customHeight="1" spans="1:6">
      <c r="A150" s="9" t="s">
        <v>564</v>
      </c>
      <c r="B150" s="11" t="s">
        <v>632</v>
      </c>
      <c r="C150" s="11"/>
      <c r="D150" s="11"/>
      <c r="E150" s="11"/>
      <c r="F150" s="11"/>
    </row>
    <row r="151" spans="1:6">
      <c r="A151" s="19" t="s">
        <v>533</v>
      </c>
      <c r="B151" s="9" t="s">
        <v>534</v>
      </c>
      <c r="C151" s="9" t="s">
        <v>535</v>
      </c>
      <c r="D151" s="9" t="s">
        <v>536</v>
      </c>
      <c r="E151" s="9" t="s">
        <v>537</v>
      </c>
      <c r="F151" s="9" t="s">
        <v>538</v>
      </c>
    </row>
    <row r="152" spans="1:6">
      <c r="A152" s="19"/>
      <c r="B152" s="40" t="s">
        <v>629</v>
      </c>
      <c r="C152" s="20">
        <v>0.4</v>
      </c>
      <c r="D152" s="21" t="s">
        <v>633</v>
      </c>
      <c r="E152" s="22" t="s">
        <v>634</v>
      </c>
      <c r="F152" s="42">
        <v>10</v>
      </c>
    </row>
    <row r="153" ht="24" spans="1:6">
      <c r="A153" s="19"/>
      <c r="B153" s="40" t="s">
        <v>632</v>
      </c>
      <c r="C153" s="20">
        <v>0.4</v>
      </c>
      <c r="D153" s="21" t="s">
        <v>574</v>
      </c>
      <c r="E153" s="22" t="s">
        <v>635</v>
      </c>
      <c r="F153" s="44" t="s">
        <v>636</v>
      </c>
    </row>
    <row r="154" spans="1:6">
      <c r="A154" s="19"/>
      <c r="B154" s="9" t="s">
        <v>579</v>
      </c>
      <c r="C154" s="20">
        <v>0.3</v>
      </c>
      <c r="D154" s="21" t="s">
        <v>580</v>
      </c>
      <c r="E154" s="22" t="s">
        <v>581</v>
      </c>
      <c r="F154" s="25" t="s">
        <v>582</v>
      </c>
    </row>
    <row r="155" spans="1:6">
      <c r="A155" s="19"/>
      <c r="B155" s="9"/>
      <c r="C155" s="9"/>
      <c r="D155" s="21"/>
      <c r="E155" s="22"/>
      <c r="F155" s="22"/>
    </row>
    <row r="156" spans="1:6">
      <c r="A156" s="19"/>
      <c r="B156" s="9"/>
      <c r="C156" s="9"/>
      <c r="D156" s="21"/>
      <c r="E156" s="22"/>
      <c r="F156" s="22"/>
    </row>
    <row r="157" spans="1:6">
      <c r="A157" s="19"/>
      <c r="B157" s="9"/>
      <c r="C157" s="9"/>
      <c r="D157" s="21"/>
      <c r="E157" s="22"/>
      <c r="F157" s="22"/>
    </row>
    <row r="158" spans="1:6">
      <c r="A158" s="19"/>
      <c r="B158" s="9"/>
      <c r="C158" s="9"/>
      <c r="D158" s="21"/>
      <c r="E158" s="22"/>
      <c r="F158" s="22"/>
    </row>
    <row r="159" spans="1:6">
      <c r="A159" s="19"/>
      <c r="B159" s="9"/>
      <c r="C159" s="9"/>
      <c r="D159" s="21"/>
      <c r="E159" s="22"/>
      <c r="F159" s="22"/>
    </row>
    <row r="160" spans="1:6">
      <c r="A160" s="19"/>
      <c r="B160" s="9"/>
      <c r="C160" s="9"/>
      <c r="D160" s="21"/>
      <c r="E160" s="22"/>
      <c r="F160" s="22"/>
    </row>
    <row r="161" spans="1:6">
      <c r="A161" s="19"/>
      <c r="B161" s="9"/>
      <c r="C161" s="9"/>
      <c r="D161" s="21"/>
      <c r="E161" s="22"/>
      <c r="F161" s="22"/>
    </row>
    <row r="163" ht="22.5" spans="1:6">
      <c r="A163" s="3" t="s">
        <v>568</v>
      </c>
      <c r="B163" s="3"/>
      <c r="C163" s="3"/>
      <c r="D163" s="3"/>
      <c r="E163" s="3"/>
      <c r="F163" s="3"/>
    </row>
    <row r="164" ht="22.5" spans="1:6">
      <c r="A164" s="4"/>
      <c r="B164" s="3"/>
      <c r="C164" s="3"/>
      <c r="D164" s="3"/>
      <c r="E164" s="3"/>
      <c r="F164" s="5" t="s">
        <v>313</v>
      </c>
    </row>
    <row r="165" spans="1:6">
      <c r="A165" s="6" t="s">
        <v>556</v>
      </c>
      <c r="B165" s="29" t="s">
        <v>637</v>
      </c>
      <c r="C165" s="30" t="s">
        <v>347</v>
      </c>
      <c r="D165" s="31" t="s">
        <v>347</v>
      </c>
      <c r="E165" s="8" t="s">
        <v>557</v>
      </c>
      <c r="F165" s="8" t="s">
        <v>528</v>
      </c>
    </row>
    <row r="166" spans="1:6">
      <c r="A166" s="9" t="s">
        <v>558</v>
      </c>
      <c r="B166" s="10">
        <v>50000</v>
      </c>
      <c r="C166" s="10"/>
      <c r="D166" s="10"/>
      <c r="E166" s="9" t="s">
        <v>560</v>
      </c>
      <c r="F166" s="9"/>
    </row>
    <row r="167" spans="1:6">
      <c r="A167" s="9"/>
      <c r="B167" s="10"/>
      <c r="C167" s="10"/>
      <c r="D167" s="10"/>
      <c r="E167" s="9" t="s">
        <v>561</v>
      </c>
      <c r="F167" s="9"/>
    </row>
    <row r="168" ht="53.25" customHeight="1" spans="1:6">
      <c r="A168" s="9" t="s">
        <v>562</v>
      </c>
      <c r="B168" s="27" t="s">
        <v>638</v>
      </c>
      <c r="C168" s="27"/>
      <c r="D168" s="27"/>
      <c r="E168" s="27"/>
      <c r="F168" s="27"/>
    </row>
    <row r="169" customHeight="1" spans="1:6">
      <c r="A169" s="9" t="s">
        <v>563</v>
      </c>
      <c r="B169" s="11" t="s">
        <v>639</v>
      </c>
      <c r="C169" s="11"/>
      <c r="D169" s="11"/>
      <c r="E169" s="11"/>
      <c r="F169" s="11"/>
    </row>
    <row r="170" customHeight="1" spans="1:6">
      <c r="A170" s="9" t="s">
        <v>564</v>
      </c>
      <c r="B170" s="11" t="s">
        <v>640</v>
      </c>
      <c r="C170" s="11"/>
      <c r="D170" s="11"/>
      <c r="E170" s="11"/>
      <c r="F170" s="11"/>
    </row>
    <row r="171" spans="1:6">
      <c r="A171" s="19" t="s">
        <v>533</v>
      </c>
      <c r="B171" s="9" t="s">
        <v>534</v>
      </c>
      <c r="C171" s="9" t="s">
        <v>535</v>
      </c>
      <c r="D171" s="9" t="s">
        <v>536</v>
      </c>
      <c r="E171" s="9" t="s">
        <v>537</v>
      </c>
      <c r="F171" s="9" t="s">
        <v>538</v>
      </c>
    </row>
    <row r="172" spans="1:6">
      <c r="A172" s="19"/>
      <c r="B172" s="40" t="s">
        <v>625</v>
      </c>
      <c r="C172" s="20">
        <v>0.4</v>
      </c>
      <c r="D172" s="21" t="s">
        <v>580</v>
      </c>
      <c r="E172" s="22" t="s">
        <v>543</v>
      </c>
      <c r="F172" s="42">
        <v>100</v>
      </c>
    </row>
    <row r="173" spans="1:6">
      <c r="A173" s="19"/>
      <c r="B173" s="40" t="s">
        <v>641</v>
      </c>
      <c r="C173" s="20">
        <v>0.4</v>
      </c>
      <c r="D173" s="21" t="s">
        <v>574</v>
      </c>
      <c r="E173" s="22" t="s">
        <v>549</v>
      </c>
      <c r="F173" s="44" t="s">
        <v>642</v>
      </c>
    </row>
    <row r="174" spans="1:6">
      <c r="A174" s="19"/>
      <c r="B174" s="9" t="s">
        <v>579</v>
      </c>
      <c r="C174" s="20">
        <v>0.3</v>
      </c>
      <c r="D174" s="21" t="s">
        <v>580</v>
      </c>
      <c r="E174" s="22" t="s">
        <v>581</v>
      </c>
      <c r="F174" s="25" t="s">
        <v>582</v>
      </c>
    </row>
    <row r="175" spans="1:6">
      <c r="A175" s="19"/>
      <c r="B175" s="9"/>
      <c r="C175" s="9"/>
      <c r="D175" s="21"/>
      <c r="E175" s="22"/>
      <c r="F175" s="22"/>
    </row>
    <row r="176" spans="1:6">
      <c r="A176" s="19"/>
      <c r="B176" s="9"/>
      <c r="C176" s="9"/>
      <c r="D176" s="21"/>
      <c r="E176" s="22"/>
      <c r="F176" s="22"/>
    </row>
    <row r="177" spans="1:6">
      <c r="A177" s="19"/>
      <c r="B177" s="9"/>
      <c r="C177" s="9"/>
      <c r="D177" s="21"/>
      <c r="E177" s="22"/>
      <c r="F177" s="22"/>
    </row>
    <row r="178" spans="1:6">
      <c r="A178" s="19"/>
      <c r="B178" s="9"/>
      <c r="C178" s="9"/>
      <c r="D178" s="21"/>
      <c r="E178" s="22"/>
      <c r="F178" s="22"/>
    </row>
    <row r="179" spans="1:6">
      <c r="A179" s="19"/>
      <c r="B179" s="9"/>
      <c r="C179" s="9"/>
      <c r="D179" s="21"/>
      <c r="E179" s="22"/>
      <c r="F179" s="22"/>
    </row>
    <row r="180" spans="1:6">
      <c r="A180" s="19"/>
      <c r="B180" s="9"/>
      <c r="C180" s="9"/>
      <c r="D180" s="21"/>
      <c r="E180" s="22"/>
      <c r="F180" s="22"/>
    </row>
    <row r="181" spans="1:6">
      <c r="A181" s="19"/>
      <c r="B181" s="9"/>
      <c r="C181" s="9"/>
      <c r="D181" s="21"/>
      <c r="E181" s="22"/>
      <c r="F181" s="22"/>
    </row>
    <row r="183" ht="22.5" spans="1:6">
      <c r="A183" s="3" t="s">
        <v>568</v>
      </c>
      <c r="B183" s="3"/>
      <c r="C183" s="3"/>
      <c r="D183" s="3"/>
      <c r="E183" s="3"/>
      <c r="F183" s="3"/>
    </row>
    <row r="184" ht="22.5" spans="1:6">
      <c r="A184" s="4"/>
      <c r="B184" s="3"/>
      <c r="C184" s="3"/>
      <c r="D184" s="3"/>
      <c r="E184" s="3"/>
      <c r="F184" s="5" t="s">
        <v>313</v>
      </c>
    </row>
    <row r="185" spans="1:6">
      <c r="A185" s="6" t="s">
        <v>556</v>
      </c>
      <c r="B185" s="29" t="s">
        <v>643</v>
      </c>
      <c r="C185" s="30" t="s">
        <v>347</v>
      </c>
      <c r="D185" s="31" t="s">
        <v>347</v>
      </c>
      <c r="E185" s="8" t="s">
        <v>557</v>
      </c>
      <c r="F185" s="8" t="s">
        <v>528</v>
      </c>
    </row>
    <row r="186" spans="1:6">
      <c r="A186" s="9" t="s">
        <v>558</v>
      </c>
      <c r="B186" s="10">
        <v>100000</v>
      </c>
      <c r="C186" s="10"/>
      <c r="D186" s="10"/>
      <c r="E186" s="9" t="s">
        <v>560</v>
      </c>
      <c r="F186" s="9"/>
    </row>
    <row r="187" spans="1:6">
      <c r="A187" s="9"/>
      <c r="B187" s="10"/>
      <c r="C187" s="10"/>
      <c r="D187" s="10"/>
      <c r="E187" s="9" t="s">
        <v>561</v>
      </c>
      <c r="F187" s="9"/>
    </row>
    <row r="188" ht="114.75" customHeight="1" spans="1:6">
      <c r="A188" s="9" t="s">
        <v>562</v>
      </c>
      <c r="B188" s="27" t="s">
        <v>644</v>
      </c>
      <c r="C188" s="27"/>
      <c r="D188" s="27"/>
      <c r="E188" s="27"/>
      <c r="F188" s="27"/>
    </row>
    <row r="189" ht="68.25" customHeight="1" spans="1:6">
      <c r="A189" s="9" t="s">
        <v>563</v>
      </c>
      <c r="B189" s="27" t="s">
        <v>645</v>
      </c>
      <c r="C189" s="27"/>
      <c r="D189" s="27"/>
      <c r="E189" s="27"/>
      <c r="F189" s="27"/>
    </row>
    <row r="190" customHeight="1" spans="1:6">
      <c r="A190" s="9" t="s">
        <v>564</v>
      </c>
      <c r="B190" s="11" t="s">
        <v>646</v>
      </c>
      <c r="C190" s="11"/>
      <c r="D190" s="11"/>
      <c r="E190" s="11"/>
      <c r="F190" s="11"/>
    </row>
    <row r="191" spans="1:6">
      <c r="A191" s="19" t="s">
        <v>533</v>
      </c>
      <c r="B191" s="9" t="s">
        <v>534</v>
      </c>
      <c r="C191" s="9" t="s">
        <v>535</v>
      </c>
      <c r="D191" s="9" t="s">
        <v>536</v>
      </c>
      <c r="E191" s="9" t="s">
        <v>537</v>
      </c>
      <c r="F191" s="9" t="s">
        <v>538</v>
      </c>
    </row>
    <row r="192" ht="39.75" customHeight="1" spans="1:6">
      <c r="A192" s="19"/>
      <c r="B192" s="40" t="s">
        <v>647</v>
      </c>
      <c r="C192" s="20">
        <v>0.4</v>
      </c>
      <c r="D192" s="21" t="s">
        <v>574</v>
      </c>
      <c r="E192" s="22" t="s">
        <v>543</v>
      </c>
      <c r="F192" s="23" t="s">
        <v>648</v>
      </c>
    </row>
    <row r="193" spans="1:6">
      <c r="A193" s="19"/>
      <c r="B193" s="40" t="s">
        <v>649</v>
      </c>
      <c r="C193" s="20">
        <v>0.4</v>
      </c>
      <c r="D193" s="21" t="s">
        <v>574</v>
      </c>
      <c r="E193" s="22" t="s">
        <v>549</v>
      </c>
      <c r="F193" s="45" t="s">
        <v>650</v>
      </c>
    </row>
    <row r="194" spans="1:6">
      <c r="A194" s="19"/>
      <c r="B194" s="9" t="s">
        <v>579</v>
      </c>
      <c r="C194" s="20">
        <v>0.3</v>
      </c>
      <c r="D194" s="21" t="s">
        <v>580</v>
      </c>
      <c r="E194" s="22" t="s">
        <v>581</v>
      </c>
      <c r="F194" s="25" t="s">
        <v>582</v>
      </c>
    </row>
    <row r="195" spans="1:6">
      <c r="A195" s="19"/>
      <c r="B195" s="9"/>
      <c r="C195" s="9"/>
      <c r="D195" s="21"/>
      <c r="E195" s="22"/>
      <c r="F195" s="22"/>
    </row>
    <row r="196" spans="1:6">
      <c r="A196" s="19"/>
      <c r="B196" s="9"/>
      <c r="C196" s="9"/>
      <c r="D196" s="21"/>
      <c r="E196" s="22"/>
      <c r="F196" s="22"/>
    </row>
    <row r="197" spans="1:6">
      <c r="A197" s="19"/>
      <c r="B197" s="9"/>
      <c r="C197" s="9"/>
      <c r="D197" s="21"/>
      <c r="E197" s="22"/>
      <c r="F197" s="22"/>
    </row>
    <row r="198" spans="1:6">
      <c r="A198" s="19"/>
      <c r="B198" s="9"/>
      <c r="C198" s="9"/>
      <c r="D198" s="21"/>
      <c r="E198" s="22"/>
      <c r="F198" s="22"/>
    </row>
    <row r="199" spans="1:6">
      <c r="A199" s="19"/>
      <c r="B199" s="9"/>
      <c r="C199" s="9"/>
      <c r="D199" s="21"/>
      <c r="E199" s="22"/>
      <c r="F199" s="22"/>
    </row>
    <row r="200" spans="1:6">
      <c r="A200" s="19"/>
      <c r="B200" s="9"/>
      <c r="C200" s="9"/>
      <c r="D200" s="21"/>
      <c r="E200" s="22"/>
      <c r="F200" s="22"/>
    </row>
    <row r="201" spans="1:6">
      <c r="A201" s="19"/>
      <c r="B201" s="9"/>
      <c r="C201" s="9"/>
      <c r="D201" s="21"/>
      <c r="E201" s="22"/>
      <c r="F201" s="22"/>
    </row>
    <row r="203" ht="22.5" spans="1:6">
      <c r="A203" s="3" t="s">
        <v>568</v>
      </c>
      <c r="B203" s="3"/>
      <c r="C203" s="3"/>
      <c r="D203" s="3"/>
      <c r="E203" s="3"/>
      <c r="F203" s="3"/>
    </row>
    <row r="204" ht="22.5" spans="1:6">
      <c r="A204" s="4"/>
      <c r="B204" s="3"/>
      <c r="C204" s="3"/>
      <c r="D204" s="3"/>
      <c r="E204" s="3"/>
      <c r="F204" s="5" t="s">
        <v>313</v>
      </c>
    </row>
    <row r="205" spans="1:6">
      <c r="A205" s="6" t="s">
        <v>556</v>
      </c>
      <c r="B205" s="29" t="s">
        <v>651</v>
      </c>
      <c r="C205" s="30" t="s">
        <v>347</v>
      </c>
      <c r="D205" s="31" t="s">
        <v>347</v>
      </c>
      <c r="E205" s="8" t="s">
        <v>557</v>
      </c>
      <c r="F205" s="8" t="s">
        <v>528</v>
      </c>
    </row>
    <row r="206" spans="1:6">
      <c r="A206" s="9" t="s">
        <v>558</v>
      </c>
      <c r="B206" s="10">
        <v>100000</v>
      </c>
      <c r="C206" s="10"/>
      <c r="D206" s="10"/>
      <c r="E206" s="9" t="s">
        <v>560</v>
      </c>
      <c r="F206" s="9"/>
    </row>
    <row r="207" spans="1:6">
      <c r="A207" s="9"/>
      <c r="B207" s="10"/>
      <c r="C207" s="10"/>
      <c r="D207" s="10"/>
      <c r="E207" s="9" t="s">
        <v>561</v>
      </c>
      <c r="F207" s="9"/>
    </row>
    <row r="208" ht="53.25" customHeight="1" spans="1:6">
      <c r="A208" s="9" t="s">
        <v>562</v>
      </c>
      <c r="B208" s="27" t="s">
        <v>652</v>
      </c>
      <c r="C208" s="27"/>
      <c r="D208" s="27"/>
      <c r="E208" s="27"/>
      <c r="F208" s="27"/>
    </row>
    <row r="209" ht="36.75" customHeight="1" spans="1:6">
      <c r="A209" s="9" t="s">
        <v>563</v>
      </c>
      <c r="B209" s="27" t="s">
        <v>653</v>
      </c>
      <c r="C209" s="27"/>
      <c r="D209" s="27"/>
      <c r="E209" s="27"/>
      <c r="F209" s="27"/>
    </row>
    <row r="210" ht="48.75" customHeight="1" spans="1:6">
      <c r="A210" s="9" t="s">
        <v>564</v>
      </c>
      <c r="B210" s="27" t="s">
        <v>654</v>
      </c>
      <c r="C210" s="27"/>
      <c r="D210" s="27"/>
      <c r="E210" s="27"/>
      <c r="F210" s="27"/>
    </row>
    <row r="211" spans="1:6">
      <c r="A211" s="19" t="s">
        <v>533</v>
      </c>
      <c r="B211" s="9" t="s">
        <v>534</v>
      </c>
      <c r="C211" s="9" t="s">
        <v>535</v>
      </c>
      <c r="D211" s="9" t="s">
        <v>536</v>
      </c>
      <c r="E211" s="9" t="s">
        <v>537</v>
      </c>
      <c r="F211" s="9" t="s">
        <v>538</v>
      </c>
    </row>
    <row r="212" ht="24" spans="1:6">
      <c r="A212" s="19"/>
      <c r="B212" s="35" t="s">
        <v>655</v>
      </c>
      <c r="C212" s="20">
        <v>0.4</v>
      </c>
      <c r="D212" s="21" t="s">
        <v>574</v>
      </c>
      <c r="E212" s="22" t="s">
        <v>656</v>
      </c>
      <c r="F212" s="28" t="s">
        <v>657</v>
      </c>
    </row>
    <row r="213" spans="1:6">
      <c r="A213" s="19"/>
      <c r="B213" s="35" t="s">
        <v>658</v>
      </c>
      <c r="C213" s="20">
        <v>0.4</v>
      </c>
      <c r="D213" s="21" t="s">
        <v>574</v>
      </c>
      <c r="E213" s="22" t="s">
        <v>549</v>
      </c>
      <c r="F213" s="28" t="s">
        <v>659</v>
      </c>
    </row>
    <row r="214" spans="1:6">
      <c r="A214" s="19"/>
      <c r="B214" s="9" t="s">
        <v>579</v>
      </c>
      <c r="C214" s="20">
        <v>0.3</v>
      </c>
      <c r="D214" s="21" t="s">
        <v>580</v>
      </c>
      <c r="E214" s="22" t="s">
        <v>581</v>
      </c>
      <c r="F214" s="25" t="s">
        <v>582</v>
      </c>
    </row>
    <row r="215" spans="1:6">
      <c r="A215" s="19"/>
      <c r="B215" s="9"/>
      <c r="C215" s="9"/>
      <c r="D215" s="21"/>
      <c r="E215" s="22"/>
      <c r="F215" s="22"/>
    </row>
    <row r="216" spans="1:6">
      <c r="A216" s="19"/>
      <c r="B216" s="9"/>
      <c r="C216" s="9"/>
      <c r="D216" s="21"/>
      <c r="E216" s="22"/>
      <c r="F216" s="22"/>
    </row>
    <row r="217" spans="1:6">
      <c r="A217" s="19"/>
      <c r="B217" s="9"/>
      <c r="C217" s="9"/>
      <c r="D217" s="21"/>
      <c r="E217" s="22"/>
      <c r="F217" s="22"/>
    </row>
    <row r="218" spans="1:6">
      <c r="A218" s="19"/>
      <c r="B218" s="9"/>
      <c r="C218" s="9"/>
      <c r="D218" s="21"/>
      <c r="E218" s="22"/>
      <c r="F218" s="22"/>
    </row>
    <row r="219" spans="1:6">
      <c r="A219" s="19"/>
      <c r="B219" s="9"/>
      <c r="C219" s="9"/>
      <c r="D219" s="21"/>
      <c r="E219" s="22"/>
      <c r="F219" s="22"/>
    </row>
    <row r="220" spans="1:6">
      <c r="A220" s="19"/>
      <c r="B220" s="9"/>
      <c r="C220" s="9"/>
      <c r="D220" s="21"/>
      <c r="E220" s="22"/>
      <c r="F220" s="22"/>
    </row>
    <row r="221" spans="1:6">
      <c r="A221" s="19"/>
      <c r="B221" s="9"/>
      <c r="C221" s="9"/>
      <c r="D221" s="21"/>
      <c r="E221" s="22"/>
      <c r="F221" s="22"/>
    </row>
    <row r="223" ht="22.5" spans="1:6">
      <c r="A223" s="3" t="s">
        <v>568</v>
      </c>
      <c r="B223" s="3"/>
      <c r="C223" s="3"/>
      <c r="D223" s="3"/>
      <c r="E223" s="3"/>
      <c r="F223" s="3"/>
    </row>
    <row r="224" ht="22.5" spans="1:6">
      <c r="A224" s="4"/>
      <c r="B224" s="3"/>
      <c r="C224" s="3"/>
      <c r="D224" s="3"/>
      <c r="E224" s="3"/>
      <c r="F224" s="5" t="s">
        <v>313</v>
      </c>
    </row>
    <row r="225" customHeight="1" spans="1:6">
      <c r="A225" s="6" t="s">
        <v>556</v>
      </c>
      <c r="B225" s="29" t="s">
        <v>660</v>
      </c>
      <c r="C225" s="30" t="s">
        <v>347</v>
      </c>
      <c r="D225" s="31" t="s">
        <v>347</v>
      </c>
      <c r="E225" s="8" t="s">
        <v>557</v>
      </c>
      <c r="F225" s="8" t="s">
        <v>528</v>
      </c>
    </row>
    <row r="226" spans="1:6">
      <c r="A226" s="9" t="s">
        <v>558</v>
      </c>
      <c r="B226" s="10">
        <v>500000</v>
      </c>
      <c r="C226" s="10"/>
      <c r="D226" s="10"/>
      <c r="E226" s="9" t="s">
        <v>560</v>
      </c>
      <c r="F226" s="9"/>
    </row>
    <row r="227" spans="1:6">
      <c r="A227" s="9"/>
      <c r="B227" s="10"/>
      <c r="C227" s="10"/>
      <c r="D227" s="10"/>
      <c r="E227" s="9" t="s">
        <v>561</v>
      </c>
      <c r="F227" s="9"/>
    </row>
    <row r="228" ht="56.25" customHeight="1" spans="1:6">
      <c r="A228" s="9" t="s">
        <v>562</v>
      </c>
      <c r="B228" s="27" t="s">
        <v>661</v>
      </c>
      <c r="C228" s="27"/>
      <c r="D228" s="27"/>
      <c r="E228" s="27"/>
      <c r="F228" s="27"/>
    </row>
    <row r="229" ht="75" customHeight="1" spans="1:6">
      <c r="A229" s="9" t="s">
        <v>563</v>
      </c>
      <c r="B229" s="27" t="s">
        <v>662</v>
      </c>
      <c r="C229" s="27"/>
      <c r="D229" s="27"/>
      <c r="E229" s="27"/>
      <c r="F229" s="27"/>
    </row>
    <row r="230" ht="30" customHeight="1" spans="1:6">
      <c r="A230" s="9" t="s">
        <v>564</v>
      </c>
      <c r="B230" s="27" t="s">
        <v>663</v>
      </c>
      <c r="C230" s="27"/>
      <c r="D230" s="27"/>
      <c r="E230" s="27"/>
      <c r="F230" s="27"/>
    </row>
    <row r="231" spans="1:6">
      <c r="A231" s="19" t="s">
        <v>533</v>
      </c>
      <c r="B231" s="9" t="s">
        <v>534</v>
      </c>
      <c r="C231" s="9" t="s">
        <v>535</v>
      </c>
      <c r="D231" s="9" t="s">
        <v>536</v>
      </c>
      <c r="E231" s="9" t="s">
        <v>537</v>
      </c>
      <c r="F231" s="9" t="s">
        <v>538</v>
      </c>
    </row>
    <row r="232" ht="24.75" customHeight="1" spans="1:6">
      <c r="A232" s="19"/>
      <c r="B232" s="40" t="s">
        <v>664</v>
      </c>
      <c r="C232" s="20">
        <v>0.4</v>
      </c>
      <c r="D232" s="21" t="s">
        <v>574</v>
      </c>
      <c r="E232" s="22" t="s">
        <v>656</v>
      </c>
      <c r="F232" s="23" t="s">
        <v>665</v>
      </c>
    </row>
    <row r="233" ht="27" customHeight="1" spans="1:6">
      <c r="A233" s="19"/>
      <c r="B233" s="40" t="s">
        <v>666</v>
      </c>
      <c r="C233" s="20">
        <v>0.4</v>
      </c>
      <c r="D233" s="21" t="s">
        <v>574</v>
      </c>
      <c r="E233" s="22" t="s">
        <v>549</v>
      </c>
      <c r="F233" s="23" t="s">
        <v>667</v>
      </c>
    </row>
    <row r="234" spans="1:6">
      <c r="A234" s="19"/>
      <c r="B234" s="9" t="s">
        <v>579</v>
      </c>
      <c r="C234" s="20">
        <v>0.3</v>
      </c>
      <c r="D234" s="21" t="s">
        <v>580</v>
      </c>
      <c r="E234" s="22" t="s">
        <v>581</v>
      </c>
      <c r="F234" s="25" t="s">
        <v>582</v>
      </c>
    </row>
    <row r="235" spans="1:6">
      <c r="A235" s="19"/>
      <c r="B235" s="9"/>
      <c r="C235" s="9"/>
      <c r="D235" s="21"/>
      <c r="E235" s="22"/>
      <c r="F235" s="22"/>
    </row>
    <row r="236" spans="1:6">
      <c r="A236" s="19"/>
      <c r="B236" s="9"/>
      <c r="C236" s="9"/>
      <c r="D236" s="21"/>
      <c r="E236" s="22"/>
      <c r="F236" s="22"/>
    </row>
    <row r="237" spans="1:6">
      <c r="A237" s="19"/>
      <c r="B237" s="9"/>
      <c r="C237" s="9"/>
      <c r="D237" s="21"/>
      <c r="E237" s="22"/>
      <c r="F237" s="22"/>
    </row>
    <row r="238" spans="1:6">
      <c r="A238" s="19"/>
      <c r="B238" s="9"/>
      <c r="C238" s="9"/>
      <c r="D238" s="21"/>
      <c r="E238" s="22"/>
      <c r="F238" s="22"/>
    </row>
    <row r="239" spans="1:6">
      <c r="A239" s="19"/>
      <c r="B239" s="9"/>
      <c r="C239" s="9"/>
      <c r="D239" s="21"/>
      <c r="E239" s="22"/>
      <c r="F239" s="22"/>
    </row>
    <row r="240" spans="1:6">
      <c r="A240" s="19"/>
      <c r="B240" s="9"/>
      <c r="C240" s="9"/>
      <c r="D240" s="21"/>
      <c r="E240" s="22"/>
      <c r="F240" s="22"/>
    </row>
    <row r="241" spans="1:6">
      <c r="A241" s="19"/>
      <c r="B241" s="9"/>
      <c r="C241" s="9"/>
      <c r="D241" s="21"/>
      <c r="E241" s="22"/>
      <c r="F241" s="22"/>
    </row>
  </sheetData>
  <mergeCells count="96">
    <mergeCell ref="A2:F2"/>
    <mergeCell ref="B4:D4"/>
    <mergeCell ref="B7:F7"/>
    <mergeCell ref="B8:F8"/>
    <mergeCell ref="B9:F9"/>
    <mergeCell ref="A22:F22"/>
    <mergeCell ref="B24:D24"/>
    <mergeCell ref="B27:F27"/>
    <mergeCell ref="B28:F28"/>
    <mergeCell ref="B29:F29"/>
    <mergeCell ref="A42:F42"/>
    <mergeCell ref="B44:D44"/>
    <mergeCell ref="B47:F47"/>
    <mergeCell ref="B48:F48"/>
    <mergeCell ref="B49:F49"/>
    <mergeCell ref="A62:F62"/>
    <mergeCell ref="B64:D64"/>
    <mergeCell ref="B67:F67"/>
    <mergeCell ref="B68:F68"/>
    <mergeCell ref="B69:F69"/>
    <mergeCell ref="A82:F82"/>
    <mergeCell ref="B84:D84"/>
    <mergeCell ref="B87:F87"/>
    <mergeCell ref="B88:F88"/>
    <mergeCell ref="B89:F89"/>
    <mergeCell ref="A103:F103"/>
    <mergeCell ref="B105:D105"/>
    <mergeCell ref="B108:F108"/>
    <mergeCell ref="B109:F109"/>
    <mergeCell ref="B110:F110"/>
    <mergeCell ref="A123:F123"/>
    <mergeCell ref="B125:D125"/>
    <mergeCell ref="B128:F128"/>
    <mergeCell ref="B129:F129"/>
    <mergeCell ref="B130:F130"/>
    <mergeCell ref="A143:F143"/>
    <mergeCell ref="B145:D145"/>
    <mergeCell ref="B148:F148"/>
    <mergeCell ref="B149:F149"/>
    <mergeCell ref="B150:F150"/>
    <mergeCell ref="A163:F163"/>
    <mergeCell ref="B165:D165"/>
    <mergeCell ref="B168:F168"/>
    <mergeCell ref="B169:F169"/>
    <mergeCell ref="B170:F170"/>
    <mergeCell ref="A183:F183"/>
    <mergeCell ref="B185:D185"/>
    <mergeCell ref="B188:F188"/>
    <mergeCell ref="B189:F189"/>
    <mergeCell ref="B190:F190"/>
    <mergeCell ref="A203:F203"/>
    <mergeCell ref="B205:D205"/>
    <mergeCell ref="B208:F208"/>
    <mergeCell ref="B209:F209"/>
    <mergeCell ref="B210:F210"/>
    <mergeCell ref="A223:F223"/>
    <mergeCell ref="B225:D225"/>
    <mergeCell ref="B228:F228"/>
    <mergeCell ref="B229:F229"/>
    <mergeCell ref="B230:F230"/>
    <mergeCell ref="A5:A6"/>
    <mergeCell ref="A10:A20"/>
    <mergeCell ref="A25:A26"/>
    <mergeCell ref="A30:A40"/>
    <mergeCell ref="A45:A46"/>
    <mergeCell ref="A50:A60"/>
    <mergeCell ref="A65:A66"/>
    <mergeCell ref="A70:A80"/>
    <mergeCell ref="A85:A86"/>
    <mergeCell ref="A90:A101"/>
    <mergeCell ref="A106:A107"/>
    <mergeCell ref="A111:A121"/>
    <mergeCell ref="A126:A127"/>
    <mergeCell ref="A131:A141"/>
    <mergeCell ref="A146:A147"/>
    <mergeCell ref="A151:A161"/>
    <mergeCell ref="A166:A167"/>
    <mergeCell ref="A171:A181"/>
    <mergeCell ref="A186:A187"/>
    <mergeCell ref="A191:A201"/>
    <mergeCell ref="A206:A207"/>
    <mergeCell ref="A211:A221"/>
    <mergeCell ref="A226:A227"/>
    <mergeCell ref="A231:A241"/>
    <mergeCell ref="B226:D227"/>
    <mergeCell ref="B206:D207"/>
    <mergeCell ref="B186:D187"/>
    <mergeCell ref="B166:D167"/>
    <mergeCell ref="B146:D147"/>
    <mergeCell ref="B126:D127"/>
    <mergeCell ref="B106:D107"/>
    <mergeCell ref="B85:D86"/>
    <mergeCell ref="B65:D66"/>
    <mergeCell ref="B45:D46"/>
    <mergeCell ref="B25:D26"/>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0" sqref="C10"/>
    </sheetView>
  </sheetViews>
  <sheetFormatPr defaultColWidth="6.875" defaultRowHeight="20.1" customHeight="1"/>
  <cols>
    <col min="1" max="1" width="22.875" style="197" customWidth="1"/>
    <col min="2" max="2" width="19" style="197" customWidth="1"/>
    <col min="3" max="3" width="20.5" style="197" customWidth="1"/>
    <col min="4" max="7" width="19" style="197" customWidth="1"/>
    <col min="8" max="16384" width="6.875" style="198"/>
  </cols>
  <sheetData>
    <row r="1" s="196" customFormat="1" customHeight="1" spans="1:7">
      <c r="A1" s="65" t="s">
        <v>311</v>
      </c>
      <c r="B1" s="199"/>
      <c r="C1" s="199"/>
      <c r="D1" s="199"/>
      <c r="E1" s="199"/>
      <c r="F1" s="199"/>
      <c r="G1" s="199"/>
    </row>
    <row r="2" s="196" customFormat="1" ht="38.25" customHeight="1" spans="1:7">
      <c r="A2" s="200" t="s">
        <v>312</v>
      </c>
      <c r="B2" s="201"/>
      <c r="C2" s="201"/>
      <c r="D2" s="201"/>
      <c r="E2" s="201"/>
      <c r="F2" s="201"/>
      <c r="G2" s="201"/>
    </row>
    <row r="3" s="196" customFormat="1" customHeight="1" spans="1:7">
      <c r="A3" s="202"/>
      <c r="B3" s="199"/>
      <c r="C3" s="199"/>
      <c r="D3" s="199"/>
      <c r="E3" s="199"/>
      <c r="F3" s="199"/>
      <c r="G3" s="199"/>
    </row>
    <row r="4" s="196" customFormat="1" customHeight="1" spans="1:7">
      <c r="A4" s="203"/>
      <c r="B4" s="204"/>
      <c r="C4" s="204"/>
      <c r="D4" s="204"/>
      <c r="E4" s="204"/>
      <c r="F4" s="204"/>
      <c r="G4" s="205" t="s">
        <v>313</v>
      </c>
    </row>
    <row r="5" s="196" customFormat="1" customHeight="1" spans="1:7">
      <c r="A5" s="206" t="s">
        <v>314</v>
      </c>
      <c r="B5" s="206"/>
      <c r="C5" s="206" t="s">
        <v>315</v>
      </c>
      <c r="D5" s="206"/>
      <c r="E5" s="206"/>
      <c r="F5" s="206"/>
      <c r="G5" s="206"/>
    </row>
    <row r="6" s="196" customFormat="1" ht="45" customHeight="1" spans="1:7">
      <c r="A6" s="207" t="s">
        <v>316</v>
      </c>
      <c r="B6" s="207" t="s">
        <v>317</v>
      </c>
      <c r="C6" s="207" t="s">
        <v>316</v>
      </c>
      <c r="D6" s="207" t="s">
        <v>318</v>
      </c>
      <c r="E6" s="207" t="s">
        <v>319</v>
      </c>
      <c r="F6" s="207" t="s">
        <v>320</v>
      </c>
      <c r="G6" s="207" t="s">
        <v>321</v>
      </c>
    </row>
    <row r="7" s="196" customFormat="1" customHeight="1" spans="1:7">
      <c r="A7" s="208" t="s">
        <v>322</v>
      </c>
      <c r="B7" s="209">
        <v>28071046</v>
      </c>
      <c r="C7" s="210" t="s">
        <v>323</v>
      </c>
      <c r="D7" s="211">
        <v>28071046</v>
      </c>
      <c r="E7" s="211">
        <v>24441046</v>
      </c>
      <c r="F7" s="211">
        <v>3630000</v>
      </c>
      <c r="G7" s="211"/>
    </row>
    <row r="8" s="196" customFormat="1" customHeight="1" spans="1:7">
      <c r="A8" s="212" t="s">
        <v>324</v>
      </c>
      <c r="B8" s="213">
        <v>24441046</v>
      </c>
      <c r="C8" s="214" t="s">
        <v>325</v>
      </c>
      <c r="D8" s="215">
        <v>71317</v>
      </c>
      <c r="E8" s="215">
        <v>71317</v>
      </c>
      <c r="F8" s="215"/>
      <c r="G8" s="215"/>
    </row>
    <row r="9" s="196" customFormat="1" customHeight="1" spans="1:7">
      <c r="A9" s="212" t="s">
        <v>326</v>
      </c>
      <c r="B9" s="216">
        <v>3630000</v>
      </c>
      <c r="C9" s="214" t="s">
        <v>327</v>
      </c>
      <c r="D9" s="215">
        <v>2980938</v>
      </c>
      <c r="E9" s="215">
        <v>2980938</v>
      </c>
      <c r="F9" s="215"/>
      <c r="G9" s="215"/>
    </row>
    <row r="10" s="196" customFormat="1" customHeight="1" spans="1:7">
      <c r="A10" s="217" t="s">
        <v>328</v>
      </c>
      <c r="B10" s="218"/>
      <c r="C10" s="219" t="s">
        <v>329</v>
      </c>
      <c r="D10" s="215">
        <v>784280</v>
      </c>
      <c r="E10" s="215">
        <v>784280</v>
      </c>
      <c r="F10" s="215"/>
      <c r="G10" s="215"/>
    </row>
    <row r="11" s="196" customFormat="1" customHeight="1" spans="1:7">
      <c r="A11" s="220" t="s">
        <v>330</v>
      </c>
      <c r="B11" s="209"/>
      <c r="C11" s="221" t="s">
        <v>331</v>
      </c>
      <c r="D11" s="215">
        <v>23127291</v>
      </c>
      <c r="E11" s="215">
        <v>19497291</v>
      </c>
      <c r="F11" s="215">
        <v>3630000</v>
      </c>
      <c r="G11" s="215"/>
    </row>
    <row r="12" s="196" customFormat="1" customHeight="1" spans="1:7">
      <c r="A12" s="217" t="s">
        <v>324</v>
      </c>
      <c r="B12" s="213"/>
      <c r="C12" s="219" t="s">
        <v>332</v>
      </c>
      <c r="D12" s="215">
        <v>1107220</v>
      </c>
      <c r="E12" s="215">
        <v>1107220</v>
      </c>
      <c r="F12" s="215"/>
      <c r="G12" s="215"/>
    </row>
    <row r="13" s="196" customFormat="1" customHeight="1" spans="1:7">
      <c r="A13" s="217" t="s">
        <v>326</v>
      </c>
      <c r="B13" s="216"/>
      <c r="C13" s="219"/>
      <c r="D13" s="215"/>
      <c r="E13" s="215"/>
      <c r="F13" s="215"/>
      <c r="G13" s="215"/>
    </row>
    <row r="14" s="196" customFormat="1" customHeight="1" spans="1:13">
      <c r="A14" s="212" t="s">
        <v>328</v>
      </c>
      <c r="B14" s="218"/>
      <c r="C14" s="219"/>
      <c r="D14" s="215"/>
      <c r="E14" s="215"/>
      <c r="F14" s="215"/>
      <c r="G14" s="215"/>
      <c r="M14" s="229"/>
    </row>
    <row r="15" s="196" customFormat="1" customHeight="1" spans="1:7">
      <c r="A15" s="220"/>
      <c r="B15" s="222"/>
      <c r="C15" s="221"/>
      <c r="D15" s="223"/>
      <c r="E15" s="223"/>
      <c r="F15" s="223"/>
      <c r="G15" s="223"/>
    </row>
    <row r="16" s="196" customFormat="1" customHeight="1" spans="1:7">
      <c r="A16" s="220"/>
      <c r="B16" s="222"/>
      <c r="C16" s="222" t="s">
        <v>333</v>
      </c>
      <c r="D16" s="224">
        <f>E16+F16+G16</f>
        <v>0</v>
      </c>
      <c r="E16" s="225">
        <f>B8+B12-E7</f>
        <v>0</v>
      </c>
      <c r="F16" s="225">
        <f>B9+B13-F7</f>
        <v>0</v>
      </c>
      <c r="G16" s="225">
        <f>B10+B14-G7</f>
        <v>0</v>
      </c>
    </row>
    <row r="17" s="196" customFormat="1" customHeight="1" spans="1:7">
      <c r="A17" s="220"/>
      <c r="B17" s="222"/>
      <c r="C17" s="222"/>
      <c r="D17" s="225"/>
      <c r="E17" s="225"/>
      <c r="F17" s="225"/>
      <c r="G17" s="226"/>
    </row>
    <row r="18" s="196" customFormat="1" customHeight="1" spans="1:7">
      <c r="A18" s="220" t="s">
        <v>334</v>
      </c>
      <c r="B18" s="227">
        <f>B7+B11</f>
        <v>28071046</v>
      </c>
      <c r="C18" s="227" t="s">
        <v>335</v>
      </c>
      <c r="D18" s="225">
        <f>SUM(D7+D16)</f>
        <v>28071046</v>
      </c>
      <c r="E18" s="225">
        <f>SUM(E7+E16)</f>
        <v>24441046</v>
      </c>
      <c r="F18" s="225">
        <f>SUM(F7+F16)</f>
        <v>3630000</v>
      </c>
      <c r="G18" s="225">
        <f>SUM(G7+G16)</f>
        <v>0</v>
      </c>
    </row>
    <row r="19" customHeight="1" spans="1:6">
      <c r="A19" s="228"/>
      <c r="B19" s="228"/>
      <c r="C19" s="228"/>
      <c r="D19" s="228"/>
      <c r="E19" s="228"/>
      <c r="F19" s="22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showGridLines="0" showZeros="0" workbookViewId="0">
      <selection activeCell="G28" sqref="G28"/>
    </sheetView>
  </sheetViews>
  <sheetFormatPr defaultColWidth="23.625" defaultRowHeight="12.75" customHeight="1" outlineLevelCol="4"/>
  <cols>
    <col min="1" max="1" width="23.625" style="74" customWidth="1"/>
    <col min="2" max="2" width="44.625" style="74" customWidth="1"/>
    <col min="3" max="5" width="15.375" style="74" customWidth="1"/>
    <col min="6" max="255" width="6.875" style="74" customWidth="1"/>
    <col min="256" max="16384" width="23.625" style="74"/>
  </cols>
  <sheetData>
    <row r="1" ht="20.1" customHeight="1" spans="1:1">
      <c r="A1" s="75" t="s">
        <v>336</v>
      </c>
    </row>
    <row r="2" ht="36" customHeight="1" spans="1:5">
      <c r="A2" s="182" t="s">
        <v>337</v>
      </c>
      <c r="B2" s="153"/>
      <c r="C2" s="153"/>
      <c r="D2" s="153"/>
      <c r="E2" s="153"/>
    </row>
    <row r="3" ht="20.1" customHeight="1" spans="1:5">
      <c r="A3" s="170"/>
      <c r="B3" s="153"/>
      <c r="C3" s="153"/>
      <c r="D3" s="153"/>
      <c r="E3" s="153"/>
    </row>
    <row r="4" ht="20.1" customHeight="1" spans="1:5">
      <c r="A4" s="83"/>
      <c r="B4" s="82"/>
      <c r="C4" s="82"/>
      <c r="D4" s="82"/>
      <c r="E4" s="190" t="s">
        <v>313</v>
      </c>
    </row>
    <row r="5" ht="20.1" customHeight="1" spans="1:5">
      <c r="A5" s="109" t="s">
        <v>338</v>
      </c>
      <c r="B5" s="109"/>
      <c r="C5" s="109" t="s">
        <v>339</v>
      </c>
      <c r="D5" s="109"/>
      <c r="E5" s="109"/>
    </row>
    <row r="6" ht="20.1" customHeight="1" spans="1:5">
      <c r="A6" s="126" t="s">
        <v>340</v>
      </c>
      <c r="B6" s="126" t="s">
        <v>341</v>
      </c>
      <c r="C6" s="126" t="s">
        <v>342</v>
      </c>
      <c r="D6" s="126" t="s">
        <v>343</v>
      </c>
      <c r="E6" s="126" t="s">
        <v>344</v>
      </c>
    </row>
    <row r="7" ht="20.1" customHeight="1" spans="1:5">
      <c r="A7" s="126"/>
      <c r="B7" s="109" t="s">
        <v>345</v>
      </c>
      <c r="C7" s="191">
        <v>24441046</v>
      </c>
      <c r="D7" s="191">
        <v>24441046</v>
      </c>
      <c r="E7" s="191"/>
    </row>
    <row r="8" ht="20.1" customHeight="1" spans="1:5">
      <c r="A8" s="192">
        <v>205</v>
      </c>
      <c r="B8" s="193" t="s">
        <v>346</v>
      </c>
      <c r="C8" s="191">
        <v>71317</v>
      </c>
      <c r="D8" s="191">
        <v>71317</v>
      </c>
      <c r="E8" s="194" t="s">
        <v>347</v>
      </c>
    </row>
    <row r="9" ht="20.1" customHeight="1" spans="1:5">
      <c r="A9" s="126">
        <v>20508</v>
      </c>
      <c r="B9" s="193" t="s">
        <v>348</v>
      </c>
      <c r="C9" s="191">
        <v>71317</v>
      </c>
      <c r="D9" s="191">
        <v>71317</v>
      </c>
      <c r="E9" s="194" t="s">
        <v>347</v>
      </c>
    </row>
    <row r="10" ht="20.1" customHeight="1" spans="1:5">
      <c r="A10" s="195">
        <v>2050803</v>
      </c>
      <c r="B10" s="193" t="s">
        <v>349</v>
      </c>
      <c r="C10" s="191">
        <v>71317</v>
      </c>
      <c r="D10" s="191">
        <v>71317</v>
      </c>
      <c r="E10" s="194" t="s">
        <v>347</v>
      </c>
    </row>
    <row r="11" ht="20.1" customHeight="1" spans="1:5">
      <c r="A11" s="192">
        <v>208</v>
      </c>
      <c r="B11" s="193" t="s">
        <v>350</v>
      </c>
      <c r="C11" s="191">
        <v>2980938</v>
      </c>
      <c r="D11" s="191">
        <v>2980938</v>
      </c>
      <c r="E11" s="194" t="s">
        <v>347</v>
      </c>
    </row>
    <row r="12" ht="20.1" customHeight="1" spans="1:5">
      <c r="A12" s="126">
        <v>20805</v>
      </c>
      <c r="B12" s="193" t="s">
        <v>351</v>
      </c>
      <c r="C12" s="191">
        <v>2980938</v>
      </c>
      <c r="D12" s="191">
        <v>2980938</v>
      </c>
      <c r="E12" s="194" t="s">
        <v>347</v>
      </c>
    </row>
    <row r="13" ht="20.1" customHeight="1" spans="1:5">
      <c r="A13" s="195">
        <v>2080505</v>
      </c>
      <c r="B13" s="193" t="s">
        <v>352</v>
      </c>
      <c r="C13" s="191">
        <v>1473958</v>
      </c>
      <c r="D13" s="191">
        <v>1473958</v>
      </c>
      <c r="E13" s="194" t="s">
        <v>347</v>
      </c>
    </row>
    <row r="14" ht="20.1" customHeight="1" spans="1:5">
      <c r="A14" s="195">
        <v>2080506</v>
      </c>
      <c r="B14" s="193" t="s">
        <v>353</v>
      </c>
      <c r="C14" s="191">
        <v>736980</v>
      </c>
      <c r="D14" s="191">
        <v>736980</v>
      </c>
      <c r="E14" s="194" t="s">
        <v>347</v>
      </c>
    </row>
    <row r="15" ht="20.1" customHeight="1" spans="1:5">
      <c r="A15" s="195">
        <v>2080599</v>
      </c>
      <c r="B15" s="193" t="s">
        <v>354</v>
      </c>
      <c r="C15" s="191">
        <v>770000</v>
      </c>
      <c r="D15" s="191">
        <v>770000</v>
      </c>
      <c r="E15" s="194" t="s">
        <v>347</v>
      </c>
    </row>
    <row r="16" ht="20.1" customHeight="1" spans="1:5">
      <c r="A16" s="192">
        <v>210</v>
      </c>
      <c r="B16" s="193" t="s">
        <v>355</v>
      </c>
      <c r="C16" s="191">
        <v>784280</v>
      </c>
      <c r="D16" s="191">
        <v>784280</v>
      </c>
      <c r="E16" s="194" t="s">
        <v>347</v>
      </c>
    </row>
    <row r="17" ht="20.1" customHeight="1" spans="1:5">
      <c r="A17" s="126">
        <v>21011</v>
      </c>
      <c r="B17" s="193" t="s">
        <v>356</v>
      </c>
      <c r="C17" s="191">
        <v>784280</v>
      </c>
      <c r="D17" s="191">
        <v>784280</v>
      </c>
      <c r="E17" s="194" t="s">
        <v>347</v>
      </c>
    </row>
    <row r="18" ht="20.1" customHeight="1" spans="1:5">
      <c r="A18" s="195">
        <v>2101101</v>
      </c>
      <c r="B18" s="193" t="s">
        <v>357</v>
      </c>
      <c r="C18" s="191">
        <v>279604</v>
      </c>
      <c r="D18" s="191">
        <v>279604</v>
      </c>
      <c r="E18" s="194" t="s">
        <v>347</v>
      </c>
    </row>
    <row r="19" ht="20.1" customHeight="1" spans="1:5">
      <c r="A19" s="195">
        <v>2101102</v>
      </c>
      <c r="B19" s="193" t="s">
        <v>358</v>
      </c>
      <c r="C19" s="191">
        <v>504676</v>
      </c>
      <c r="D19" s="191">
        <v>504676</v>
      </c>
      <c r="E19" s="194" t="s">
        <v>347</v>
      </c>
    </row>
    <row r="20" ht="20.1" customHeight="1" spans="1:5">
      <c r="A20" s="192">
        <v>212</v>
      </c>
      <c r="B20" s="193" t="s">
        <v>359</v>
      </c>
      <c r="C20" s="191">
        <v>19497291</v>
      </c>
      <c r="D20" s="191">
        <v>19497291</v>
      </c>
      <c r="E20" s="191"/>
    </row>
    <row r="21" ht="20.1" customHeight="1" spans="1:5">
      <c r="A21" s="126">
        <v>21201</v>
      </c>
      <c r="B21" s="193" t="s">
        <v>360</v>
      </c>
      <c r="C21" s="191">
        <v>19497291</v>
      </c>
      <c r="D21" s="191">
        <v>19497291</v>
      </c>
      <c r="E21" s="194" t="s">
        <v>347</v>
      </c>
    </row>
    <row r="22" ht="20.1" customHeight="1" spans="1:5">
      <c r="A22" s="195">
        <v>2120101</v>
      </c>
      <c r="B22" s="193" t="s">
        <v>361</v>
      </c>
      <c r="C22" s="191">
        <v>7700326</v>
      </c>
      <c r="D22" s="191">
        <v>7700326</v>
      </c>
      <c r="E22" s="194" t="s">
        <v>347</v>
      </c>
    </row>
    <row r="23" ht="20.1" customHeight="1" spans="1:5">
      <c r="A23" s="195">
        <v>2120106</v>
      </c>
      <c r="B23" s="193" t="s">
        <v>362</v>
      </c>
      <c r="C23" s="191">
        <v>2613168</v>
      </c>
      <c r="D23" s="191">
        <v>2613168</v>
      </c>
      <c r="E23" s="194" t="s">
        <v>347</v>
      </c>
    </row>
    <row r="24" ht="20.1" customHeight="1" spans="1:5">
      <c r="A24" s="195">
        <v>2120199</v>
      </c>
      <c r="B24" s="193" t="s">
        <v>363</v>
      </c>
      <c r="C24" s="191">
        <v>9183797</v>
      </c>
      <c r="D24" s="191">
        <v>9183797</v>
      </c>
      <c r="E24" s="194" t="s">
        <v>347</v>
      </c>
    </row>
    <row r="25" ht="20.1" customHeight="1" spans="1:5">
      <c r="A25" s="192">
        <v>221</v>
      </c>
      <c r="B25" s="193" t="s">
        <v>364</v>
      </c>
      <c r="C25" s="191">
        <v>1107220</v>
      </c>
      <c r="D25" s="191">
        <v>1107220</v>
      </c>
      <c r="E25" s="194" t="s">
        <v>347</v>
      </c>
    </row>
    <row r="26" ht="20.1" customHeight="1" spans="1:5">
      <c r="A26" s="126">
        <v>22102</v>
      </c>
      <c r="B26" s="193" t="s">
        <v>365</v>
      </c>
      <c r="C26" s="191">
        <v>1107220</v>
      </c>
      <c r="D26" s="191">
        <v>1107220</v>
      </c>
      <c r="E26" s="194" t="s">
        <v>347</v>
      </c>
    </row>
    <row r="27" ht="20.1" customHeight="1" spans="1:5">
      <c r="A27" s="195">
        <v>2210201</v>
      </c>
      <c r="B27" s="193" t="s">
        <v>366</v>
      </c>
      <c r="C27" s="191">
        <v>1107220</v>
      </c>
      <c r="D27" s="191">
        <v>1107220</v>
      </c>
      <c r="E27" s="194" t="s">
        <v>347</v>
      </c>
    </row>
    <row r="28" ht="20.1" customHeight="1" spans="1:5">
      <c r="A28" s="168" t="s">
        <v>367</v>
      </c>
      <c r="B28" s="76"/>
      <c r="C28" s="76"/>
      <c r="D28" s="76"/>
      <c r="E28" s="76"/>
    </row>
    <row r="29" customHeight="1" spans="1:5">
      <c r="A29" s="76"/>
      <c r="B29" s="76"/>
      <c r="C29" s="76"/>
      <c r="D29" s="76"/>
      <c r="E29" s="76"/>
    </row>
    <row r="30" customHeight="1" spans="1:5">
      <c r="A30" s="76"/>
      <c r="B30" s="76"/>
      <c r="C30" s="76"/>
      <c r="D30" s="76"/>
      <c r="E30" s="76"/>
    </row>
    <row r="31" customHeight="1" spans="1:5">
      <c r="A31" s="76"/>
      <c r="B31" s="76"/>
      <c r="C31" s="76"/>
      <c r="D31" s="76"/>
      <c r="E31" s="76"/>
    </row>
    <row r="32" customHeight="1" spans="1:5">
      <c r="A32" s="76"/>
      <c r="B32" s="76"/>
      <c r="D32" s="76"/>
      <c r="E32" s="76"/>
    </row>
    <row r="33" customHeight="1" spans="1:5">
      <c r="A33" s="76"/>
      <c r="B33" s="76"/>
      <c r="D33" s="76"/>
      <c r="E33" s="76"/>
    </row>
    <row r="34" s="76" customFormat="1" customHeight="1"/>
    <row r="35" customHeight="1" spans="1:2">
      <c r="A35" s="76"/>
      <c r="B35" s="76"/>
    </row>
    <row r="36" customHeight="1" spans="1:4">
      <c r="A36" s="76"/>
      <c r="B36" s="76"/>
      <c r="D36" s="76"/>
    </row>
    <row r="37" customHeight="1" spans="1:2">
      <c r="A37" s="76"/>
      <c r="B37" s="76"/>
    </row>
    <row r="38" customHeight="1" spans="1:2">
      <c r="A38" s="76"/>
      <c r="B38" s="76"/>
    </row>
    <row r="39" customHeight="1" spans="2:3">
      <c r="B39" s="76"/>
      <c r="C39" s="76"/>
    </row>
    <row r="41" customHeight="1" spans="1:1">
      <c r="A41" s="76"/>
    </row>
    <row r="43" customHeight="1" spans="2:2">
      <c r="B43" s="76"/>
    </row>
    <row r="44" customHeight="1" spans="2:2">
      <c r="B44" s="76"/>
    </row>
  </sheetData>
  <mergeCells count="2">
    <mergeCell ref="A5:B5"/>
    <mergeCell ref="C5:E5"/>
  </mergeCells>
  <printOptions horizontalCentered="1"/>
  <pageMargins left="0" right="0" top="0.999305555555556" bottom="0.999305555555556" header="0.499305555555556" footer="0.499305555555556"/>
  <pageSetup paperSize="9" scale="62"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H25" sqref="H25"/>
    </sheetView>
  </sheetViews>
  <sheetFormatPr defaultColWidth="6.875" defaultRowHeight="20.1" customHeight="1"/>
  <cols>
    <col min="1" max="1" width="14.5" style="74" customWidth="1"/>
    <col min="2" max="2" width="33.375" style="74" customWidth="1"/>
    <col min="3" max="5" width="20.625" style="74" customWidth="1"/>
    <col min="6" max="16384" width="6.875" style="74"/>
  </cols>
  <sheetData>
    <row r="1" customHeight="1" spans="1:5">
      <c r="A1" s="75" t="s">
        <v>368</v>
      </c>
      <c r="E1" s="181"/>
    </row>
    <row r="2" ht="44.25" customHeight="1" spans="1:5">
      <c r="A2" s="182" t="s">
        <v>369</v>
      </c>
      <c r="B2" s="183"/>
      <c r="C2" s="183"/>
      <c r="D2" s="183"/>
      <c r="E2" s="183"/>
    </row>
    <row r="3" customHeight="1" spans="1:5">
      <c r="A3" s="183"/>
      <c r="B3" s="183"/>
      <c r="C3" s="183"/>
      <c r="D3" s="183"/>
      <c r="E3" s="183"/>
    </row>
    <row r="4" s="171" customFormat="1" customHeight="1" spans="1:5">
      <c r="A4" s="83"/>
      <c r="B4" s="82"/>
      <c r="C4" s="82"/>
      <c r="D4" s="82"/>
      <c r="E4" s="184" t="s">
        <v>313</v>
      </c>
    </row>
    <row r="5" s="171" customFormat="1" customHeight="1" spans="1:5">
      <c r="A5" s="109" t="s">
        <v>370</v>
      </c>
      <c r="B5" s="109"/>
      <c r="C5" s="109" t="s">
        <v>371</v>
      </c>
      <c r="D5" s="109"/>
      <c r="E5" s="109"/>
    </row>
    <row r="6" s="171" customFormat="1" customHeight="1" spans="1:5">
      <c r="A6" s="109" t="s">
        <v>340</v>
      </c>
      <c r="B6" s="109" t="s">
        <v>341</v>
      </c>
      <c r="C6" s="109" t="s">
        <v>318</v>
      </c>
      <c r="D6" s="109" t="s">
        <v>372</v>
      </c>
      <c r="E6" s="109" t="s">
        <v>373</v>
      </c>
    </row>
    <row r="7" s="171" customFormat="1" customHeight="1" spans="1:10">
      <c r="A7" s="185" t="s">
        <v>374</v>
      </c>
      <c r="B7" s="186" t="s">
        <v>375</v>
      </c>
      <c r="C7" s="133">
        <f>SUM(C8,C21,C50)</f>
        <v>24441046</v>
      </c>
      <c r="D7" s="133">
        <f>SUM(D8,D21,D50)</f>
        <v>19520824</v>
      </c>
      <c r="E7" s="133">
        <f>SUM(E8,E21,E50)</f>
        <v>4920222</v>
      </c>
      <c r="J7" s="151"/>
    </row>
    <row r="8" s="171" customFormat="1" customHeight="1" spans="1:7">
      <c r="A8" s="187" t="s">
        <v>376</v>
      </c>
      <c r="B8" s="188" t="s">
        <v>377</v>
      </c>
      <c r="C8" s="141">
        <v>19520824</v>
      </c>
      <c r="D8" s="141">
        <v>19520824</v>
      </c>
      <c r="E8" s="133"/>
      <c r="G8" s="151"/>
    </row>
    <row r="9" s="171" customFormat="1" customHeight="1" spans="1:11">
      <c r="A9" s="187" t="s">
        <v>378</v>
      </c>
      <c r="B9" s="188" t="s">
        <v>379</v>
      </c>
      <c r="C9" s="133">
        <v>4754400</v>
      </c>
      <c r="D9" s="133">
        <v>4754400</v>
      </c>
      <c r="E9" s="133"/>
      <c r="F9" s="151"/>
      <c r="G9" s="151"/>
      <c r="K9" s="151"/>
    </row>
    <row r="10" s="171" customFormat="1" customHeight="1" spans="1:8">
      <c r="A10" s="187" t="s">
        <v>380</v>
      </c>
      <c r="B10" s="188" t="s">
        <v>381</v>
      </c>
      <c r="C10" s="133">
        <v>1470960</v>
      </c>
      <c r="D10" s="133">
        <v>1470960</v>
      </c>
      <c r="E10" s="133"/>
      <c r="F10" s="151"/>
      <c r="H10" s="151"/>
    </row>
    <row r="11" s="171" customFormat="1" customHeight="1" spans="1:8">
      <c r="A11" s="187" t="s">
        <v>382</v>
      </c>
      <c r="B11" s="188" t="s">
        <v>383</v>
      </c>
      <c r="C11" s="133">
        <v>246929</v>
      </c>
      <c r="D11" s="133">
        <v>246929</v>
      </c>
      <c r="E11" s="133"/>
      <c r="F11" s="151"/>
      <c r="H11" s="151"/>
    </row>
    <row r="12" s="171" customFormat="1" customHeight="1" spans="1:8">
      <c r="A12" s="187" t="s">
        <v>384</v>
      </c>
      <c r="B12" s="188" t="s">
        <v>385</v>
      </c>
      <c r="C12" s="133">
        <v>6427050</v>
      </c>
      <c r="D12" s="133">
        <v>6427050</v>
      </c>
      <c r="E12" s="133"/>
      <c r="F12" s="151"/>
      <c r="G12" s="151"/>
      <c r="H12" s="151"/>
    </row>
    <row r="13" s="171" customFormat="1" customHeight="1" spans="1:10">
      <c r="A13" s="187" t="s">
        <v>386</v>
      </c>
      <c r="B13" s="188" t="s">
        <v>387</v>
      </c>
      <c r="C13" s="133">
        <v>1473958</v>
      </c>
      <c r="D13" s="133">
        <v>1473958</v>
      </c>
      <c r="E13" s="133"/>
      <c r="F13" s="151"/>
      <c r="J13" s="151"/>
    </row>
    <row r="14" s="171" customFormat="1" customHeight="1" spans="1:11">
      <c r="A14" s="187" t="s">
        <v>388</v>
      </c>
      <c r="B14" s="188" t="s">
        <v>389</v>
      </c>
      <c r="C14" s="133">
        <v>736980</v>
      </c>
      <c r="D14" s="133">
        <v>736980</v>
      </c>
      <c r="E14" s="133"/>
      <c r="F14" s="151"/>
      <c r="G14" s="151"/>
      <c r="K14" s="151"/>
    </row>
    <row r="15" s="171" customFormat="1" customHeight="1" spans="1:11">
      <c r="A15" s="187" t="s">
        <v>390</v>
      </c>
      <c r="B15" s="188" t="s">
        <v>391</v>
      </c>
      <c r="C15" s="133">
        <v>784280</v>
      </c>
      <c r="D15" s="133">
        <v>784280</v>
      </c>
      <c r="E15" s="133"/>
      <c r="F15" s="151"/>
      <c r="G15" s="151"/>
      <c r="H15" s="151"/>
      <c r="K15" s="151"/>
    </row>
    <row r="16" s="171" customFormat="1" customHeight="1" spans="1:11">
      <c r="A16" s="187" t="s">
        <v>392</v>
      </c>
      <c r="B16" s="188" t="s">
        <v>393</v>
      </c>
      <c r="C16" s="133"/>
      <c r="D16" s="133"/>
      <c r="E16" s="133"/>
      <c r="F16" s="151"/>
      <c r="G16" s="151"/>
      <c r="K16" s="151"/>
    </row>
    <row r="17" s="171" customFormat="1" customHeight="1" spans="1:11">
      <c r="A17" s="187" t="s">
        <v>394</v>
      </c>
      <c r="B17" s="188" t="s">
        <v>395</v>
      </c>
      <c r="C17" s="133">
        <v>327337</v>
      </c>
      <c r="D17" s="133">
        <v>327337</v>
      </c>
      <c r="E17" s="133"/>
      <c r="F17" s="151"/>
      <c r="G17" s="151"/>
      <c r="K17" s="151"/>
    </row>
    <row r="18" s="171" customFormat="1" customHeight="1" spans="1:11">
      <c r="A18" s="187" t="s">
        <v>396</v>
      </c>
      <c r="B18" s="188" t="s">
        <v>397</v>
      </c>
      <c r="C18" s="133">
        <v>1107220</v>
      </c>
      <c r="D18" s="133">
        <v>1107220</v>
      </c>
      <c r="E18" s="133"/>
      <c r="F18" s="151"/>
      <c r="G18" s="151"/>
      <c r="K18" s="151"/>
    </row>
    <row r="19" s="171" customFormat="1" customHeight="1" spans="1:11">
      <c r="A19" s="187" t="s">
        <v>398</v>
      </c>
      <c r="B19" s="188" t="s">
        <v>399</v>
      </c>
      <c r="C19" s="133">
        <v>200000</v>
      </c>
      <c r="D19" s="133">
        <v>200000</v>
      </c>
      <c r="E19" s="133"/>
      <c r="F19" s="151"/>
      <c r="G19" s="151"/>
      <c r="I19" s="151"/>
      <c r="K19" s="151"/>
    </row>
    <row r="20" s="171" customFormat="1" customHeight="1" spans="1:11">
      <c r="A20" s="187" t="s">
        <v>400</v>
      </c>
      <c r="B20" s="188" t="s">
        <v>401</v>
      </c>
      <c r="C20" s="133">
        <v>1991710</v>
      </c>
      <c r="D20" s="133">
        <v>1991710</v>
      </c>
      <c r="E20" s="133"/>
      <c r="F20" s="151"/>
      <c r="G20" s="151"/>
      <c r="K20" s="151"/>
    </row>
    <row r="21" s="171" customFormat="1" customHeight="1" spans="1:7">
      <c r="A21" s="187" t="s">
        <v>402</v>
      </c>
      <c r="B21" s="188" t="s">
        <v>403</v>
      </c>
      <c r="C21" s="141">
        <v>4118722</v>
      </c>
      <c r="D21" s="141"/>
      <c r="E21" s="133">
        <v>4118722</v>
      </c>
      <c r="F21" s="151"/>
      <c r="G21" s="151"/>
    </row>
    <row r="22" s="171" customFormat="1" customHeight="1" spans="1:14">
      <c r="A22" s="187" t="s">
        <v>404</v>
      </c>
      <c r="B22" s="142" t="s">
        <v>405</v>
      </c>
      <c r="C22" s="133">
        <v>306000</v>
      </c>
      <c r="D22" s="133"/>
      <c r="E22" s="133">
        <v>306000</v>
      </c>
      <c r="F22" s="151"/>
      <c r="G22" s="151"/>
      <c r="H22" s="151"/>
      <c r="N22" s="151"/>
    </row>
    <row r="23" s="171" customFormat="1" customHeight="1" spans="1:7">
      <c r="A23" s="187" t="s">
        <v>406</v>
      </c>
      <c r="B23" s="189" t="s">
        <v>407</v>
      </c>
      <c r="C23" s="133">
        <v>26500</v>
      </c>
      <c r="D23" s="133"/>
      <c r="E23" s="133">
        <v>26500</v>
      </c>
      <c r="F23" s="151"/>
      <c r="G23" s="151"/>
    </row>
    <row r="24" s="171" customFormat="1" customHeight="1" spans="1:10">
      <c r="A24" s="187" t="s">
        <v>408</v>
      </c>
      <c r="B24" s="189" t="s">
        <v>409</v>
      </c>
      <c r="C24" s="133"/>
      <c r="D24" s="133"/>
      <c r="E24" s="133"/>
      <c r="F24" s="151"/>
      <c r="H24" s="151"/>
      <c r="J24" s="151"/>
    </row>
    <row r="25" s="171" customFormat="1" customHeight="1" spans="1:8">
      <c r="A25" s="187" t="s">
        <v>410</v>
      </c>
      <c r="B25" s="189" t="s">
        <v>411</v>
      </c>
      <c r="C25" s="133"/>
      <c r="D25" s="133"/>
      <c r="E25" s="133"/>
      <c r="F25" s="151"/>
      <c r="G25" s="151"/>
      <c r="H25" s="151"/>
    </row>
    <row r="26" s="171" customFormat="1" customHeight="1" spans="1:6">
      <c r="A26" s="187" t="s">
        <v>412</v>
      </c>
      <c r="B26" s="189" t="s">
        <v>413</v>
      </c>
      <c r="C26" s="133">
        <v>67200</v>
      </c>
      <c r="D26" s="133"/>
      <c r="E26" s="133">
        <v>67200</v>
      </c>
      <c r="F26" s="151"/>
    </row>
    <row r="27" s="171" customFormat="1" customHeight="1" spans="1:12">
      <c r="A27" s="187" t="s">
        <v>414</v>
      </c>
      <c r="B27" s="189" t="s">
        <v>415</v>
      </c>
      <c r="C27" s="133">
        <v>124000</v>
      </c>
      <c r="D27" s="133"/>
      <c r="E27" s="133">
        <v>124000</v>
      </c>
      <c r="F27" s="151"/>
      <c r="G27" s="151"/>
      <c r="I27" s="151"/>
      <c r="L27" s="151"/>
    </row>
    <row r="28" s="171" customFormat="1" customHeight="1" spans="1:8">
      <c r="A28" s="187" t="s">
        <v>416</v>
      </c>
      <c r="B28" s="189" t="s">
        <v>417</v>
      </c>
      <c r="C28" s="133">
        <v>254180</v>
      </c>
      <c r="D28" s="133"/>
      <c r="E28" s="133">
        <v>254180</v>
      </c>
      <c r="F28" s="151"/>
      <c r="G28" s="151"/>
      <c r="H28" s="151"/>
    </row>
    <row r="29" s="171" customFormat="1" customHeight="1" spans="1:7">
      <c r="A29" s="187" t="s">
        <v>418</v>
      </c>
      <c r="B29" s="189" t="s">
        <v>419</v>
      </c>
      <c r="C29" s="133"/>
      <c r="D29" s="133"/>
      <c r="E29" s="133"/>
      <c r="F29" s="151"/>
      <c r="G29" s="151"/>
    </row>
    <row r="30" s="171" customFormat="1" customHeight="1" spans="1:7">
      <c r="A30" s="187" t="s">
        <v>420</v>
      </c>
      <c r="B30" s="189" t="s">
        <v>421</v>
      </c>
      <c r="C30" s="133">
        <v>101800</v>
      </c>
      <c r="D30" s="133"/>
      <c r="E30" s="133">
        <v>101800</v>
      </c>
      <c r="F30" s="151"/>
      <c r="G30" s="151"/>
    </row>
    <row r="31" s="171" customFormat="1" customHeight="1" spans="1:7">
      <c r="A31" s="187" t="s">
        <v>422</v>
      </c>
      <c r="B31" s="142" t="s">
        <v>423</v>
      </c>
      <c r="C31" s="133">
        <v>820000</v>
      </c>
      <c r="D31" s="133"/>
      <c r="E31" s="133">
        <v>820000</v>
      </c>
      <c r="F31" s="151"/>
      <c r="G31" s="151"/>
    </row>
    <row r="32" s="171" customFormat="1" customHeight="1" spans="1:16">
      <c r="A32" s="187" t="s">
        <v>424</v>
      </c>
      <c r="B32" s="142" t="s">
        <v>425</v>
      </c>
      <c r="C32" s="133"/>
      <c r="D32" s="133"/>
      <c r="E32" s="133"/>
      <c r="F32" s="151"/>
      <c r="G32" s="151"/>
      <c r="P32" s="151"/>
    </row>
    <row r="33" s="171" customFormat="1" customHeight="1" spans="1:11">
      <c r="A33" s="187" t="s">
        <v>426</v>
      </c>
      <c r="B33" s="189" t="s">
        <v>427</v>
      </c>
      <c r="C33" s="133">
        <v>107800</v>
      </c>
      <c r="D33" s="133"/>
      <c r="E33" s="133">
        <v>107800</v>
      </c>
      <c r="F33" s="151"/>
      <c r="G33" s="151"/>
      <c r="H33" s="151"/>
      <c r="K33" s="151"/>
    </row>
    <row r="34" s="171" customFormat="1" customHeight="1" spans="1:9">
      <c r="A34" s="187" t="s">
        <v>428</v>
      </c>
      <c r="B34" s="189" t="s">
        <v>429</v>
      </c>
      <c r="C34" s="133">
        <v>69300</v>
      </c>
      <c r="D34" s="133"/>
      <c r="E34" s="133">
        <v>69300</v>
      </c>
      <c r="F34" s="151"/>
      <c r="G34" s="151"/>
      <c r="H34" s="151"/>
      <c r="I34" s="151"/>
    </row>
    <row r="35" s="171" customFormat="1" customHeight="1" spans="1:10">
      <c r="A35" s="187" t="s">
        <v>430</v>
      </c>
      <c r="B35" s="189" t="s">
        <v>431</v>
      </c>
      <c r="C35" s="133">
        <v>8000</v>
      </c>
      <c r="D35" s="133"/>
      <c r="E35" s="133">
        <v>8000</v>
      </c>
      <c r="F35" s="151"/>
      <c r="G35" s="151"/>
      <c r="H35" s="151"/>
      <c r="I35" s="151"/>
      <c r="J35" s="151"/>
    </row>
    <row r="36" s="171" customFormat="1" customHeight="1" spans="1:8">
      <c r="A36" s="187" t="s">
        <v>432</v>
      </c>
      <c r="B36" s="189" t="s">
        <v>433</v>
      </c>
      <c r="C36" s="133">
        <v>71317</v>
      </c>
      <c r="D36" s="133"/>
      <c r="E36" s="133">
        <v>71317</v>
      </c>
      <c r="F36" s="151"/>
      <c r="G36" s="151"/>
      <c r="H36" s="151"/>
    </row>
    <row r="37" s="171" customFormat="1" customHeight="1" spans="1:9">
      <c r="A37" s="187" t="s">
        <v>434</v>
      </c>
      <c r="B37" s="189" t="s">
        <v>435</v>
      </c>
      <c r="C37" s="133">
        <v>233100</v>
      </c>
      <c r="D37" s="133"/>
      <c r="E37" s="133">
        <v>233100</v>
      </c>
      <c r="F37" s="151"/>
      <c r="I37" s="151"/>
    </row>
    <row r="38" s="171" customFormat="1" customHeight="1" spans="1:8">
      <c r="A38" s="187" t="s">
        <v>436</v>
      </c>
      <c r="B38" s="189" t="s">
        <v>437</v>
      </c>
      <c r="C38" s="133">
        <v>10000</v>
      </c>
      <c r="D38" s="133"/>
      <c r="E38" s="133">
        <v>10000</v>
      </c>
      <c r="F38" s="151"/>
      <c r="G38" s="151"/>
      <c r="H38" s="151"/>
    </row>
    <row r="39" s="171" customFormat="1" customHeight="1" spans="1:6">
      <c r="A39" s="187" t="s">
        <v>438</v>
      </c>
      <c r="B39" s="189" t="s">
        <v>439</v>
      </c>
      <c r="C39" s="133"/>
      <c r="D39" s="133"/>
      <c r="E39" s="133"/>
      <c r="F39" s="151"/>
    </row>
    <row r="40" s="171" customFormat="1" customHeight="1" spans="1:8">
      <c r="A40" s="187" t="s">
        <v>440</v>
      </c>
      <c r="B40" s="189" t="s">
        <v>441</v>
      </c>
      <c r="C40" s="133"/>
      <c r="D40" s="133"/>
      <c r="E40" s="133"/>
      <c r="F40" s="151"/>
      <c r="G40" s="151"/>
      <c r="H40" s="151"/>
    </row>
    <row r="41" s="171" customFormat="1" customHeight="1" spans="1:8">
      <c r="A41" s="187" t="s">
        <v>442</v>
      </c>
      <c r="B41" s="189" t="s">
        <v>443</v>
      </c>
      <c r="C41" s="133">
        <v>3200</v>
      </c>
      <c r="D41" s="133"/>
      <c r="E41" s="133">
        <v>3200</v>
      </c>
      <c r="F41" s="151"/>
      <c r="G41" s="151"/>
      <c r="H41" s="151"/>
    </row>
    <row r="42" s="171" customFormat="1" customHeight="1" spans="1:19">
      <c r="A42" s="187" t="s">
        <v>444</v>
      </c>
      <c r="B42" s="189" t="s">
        <v>445</v>
      </c>
      <c r="C42" s="133">
        <v>65800</v>
      </c>
      <c r="D42" s="133"/>
      <c r="E42" s="133">
        <v>65800</v>
      </c>
      <c r="F42" s="151"/>
      <c r="G42" s="151"/>
      <c r="J42" s="151"/>
      <c r="S42" s="151"/>
    </row>
    <row r="43" s="171" customFormat="1" customHeight="1" spans="1:7">
      <c r="A43" s="187" t="s">
        <v>446</v>
      </c>
      <c r="B43" s="189" t="s">
        <v>447</v>
      </c>
      <c r="C43" s="133">
        <v>35500</v>
      </c>
      <c r="D43" s="133"/>
      <c r="E43" s="133">
        <v>35500</v>
      </c>
      <c r="F43" s="151"/>
      <c r="G43" s="151"/>
    </row>
    <row r="44" s="171" customFormat="1" customHeight="1" spans="1:9">
      <c r="A44" s="187" t="s">
        <v>448</v>
      </c>
      <c r="B44" s="142" t="s">
        <v>449</v>
      </c>
      <c r="C44" s="133">
        <v>297821</v>
      </c>
      <c r="D44" s="133"/>
      <c r="E44" s="133">
        <v>297821</v>
      </c>
      <c r="F44" s="151"/>
      <c r="G44" s="151"/>
      <c r="H44" s="151"/>
      <c r="I44" s="151"/>
    </row>
    <row r="45" s="171" customFormat="1" customHeight="1" spans="1:7">
      <c r="A45" s="187" t="s">
        <v>450</v>
      </c>
      <c r="B45" s="189" t="s">
        <v>451</v>
      </c>
      <c r="C45" s="133">
        <v>166404</v>
      </c>
      <c r="D45" s="133"/>
      <c r="E45" s="133">
        <v>166404</v>
      </c>
      <c r="F45" s="151"/>
      <c r="G45" s="151"/>
    </row>
    <row r="46" s="171" customFormat="1" customHeight="1" spans="1:16">
      <c r="A46" s="187" t="s">
        <v>452</v>
      </c>
      <c r="B46" s="189" t="s">
        <v>453</v>
      </c>
      <c r="C46" s="133">
        <v>160000</v>
      </c>
      <c r="D46" s="133"/>
      <c r="E46" s="133">
        <v>160000</v>
      </c>
      <c r="F46" s="151"/>
      <c r="G46" s="151"/>
      <c r="I46" s="151"/>
      <c r="P46" s="151"/>
    </row>
    <row r="47" s="171" customFormat="1" customHeight="1" spans="1:16">
      <c r="A47" s="187" t="s">
        <v>454</v>
      </c>
      <c r="B47" s="189" t="s">
        <v>455</v>
      </c>
      <c r="C47" s="133">
        <v>306600</v>
      </c>
      <c r="D47" s="133"/>
      <c r="E47" s="133">
        <v>306600</v>
      </c>
      <c r="F47" s="151"/>
      <c r="G47" s="151"/>
      <c r="H47" s="151"/>
      <c r="P47" s="151"/>
    </row>
    <row r="48" s="171" customFormat="1" customHeight="1" spans="1:10">
      <c r="A48" s="187" t="s">
        <v>456</v>
      </c>
      <c r="B48" s="189" t="s">
        <v>457</v>
      </c>
      <c r="C48" s="133"/>
      <c r="D48" s="133"/>
      <c r="E48" s="133"/>
      <c r="F48" s="151"/>
      <c r="G48" s="151"/>
      <c r="H48" s="151"/>
      <c r="J48" s="151"/>
    </row>
    <row r="49" s="171" customFormat="1" customHeight="1" spans="1:9">
      <c r="A49" s="187" t="s">
        <v>458</v>
      </c>
      <c r="B49" s="189" t="s">
        <v>459</v>
      </c>
      <c r="C49" s="133">
        <v>884200</v>
      </c>
      <c r="D49" s="133"/>
      <c r="E49" s="133">
        <v>884200</v>
      </c>
      <c r="F49" s="151"/>
      <c r="G49" s="151"/>
      <c r="H49" s="151"/>
      <c r="I49" s="151"/>
    </row>
    <row r="50" s="171" customFormat="1" customHeight="1" spans="1:8">
      <c r="A50" s="187" t="s">
        <v>460</v>
      </c>
      <c r="B50" s="188" t="s">
        <v>461</v>
      </c>
      <c r="C50" s="141">
        <v>801500</v>
      </c>
      <c r="D50" s="141"/>
      <c r="E50" s="133">
        <v>801500</v>
      </c>
      <c r="F50" s="151"/>
      <c r="H50" s="151"/>
    </row>
    <row r="51" s="171" customFormat="1" customHeight="1" spans="1:7">
      <c r="A51" s="187" t="s">
        <v>462</v>
      </c>
      <c r="B51" s="189" t="s">
        <v>463</v>
      </c>
      <c r="C51" s="133">
        <v>29400</v>
      </c>
      <c r="D51" s="133"/>
      <c r="E51" s="133">
        <v>29400</v>
      </c>
      <c r="F51" s="151"/>
      <c r="G51" s="151"/>
    </row>
    <row r="52" s="171" customFormat="1" customHeight="1" spans="1:10">
      <c r="A52" s="187" t="s">
        <v>464</v>
      </c>
      <c r="B52" s="189" t="s">
        <v>465</v>
      </c>
      <c r="C52" s="133"/>
      <c r="D52" s="133"/>
      <c r="E52" s="133"/>
      <c r="F52" s="151"/>
      <c r="G52" s="151"/>
      <c r="I52" s="151"/>
      <c r="J52" s="151"/>
    </row>
    <row r="53" s="171" customFormat="1" customHeight="1" spans="1:8">
      <c r="A53" s="187" t="s">
        <v>466</v>
      </c>
      <c r="B53" s="189" t="s">
        <v>399</v>
      </c>
      <c r="C53" s="133"/>
      <c r="D53" s="133"/>
      <c r="E53" s="133"/>
      <c r="F53" s="151"/>
      <c r="G53" s="151"/>
      <c r="H53" s="151"/>
    </row>
    <row r="54" s="171" customFormat="1" customHeight="1" spans="1:7">
      <c r="A54" s="187" t="s">
        <v>467</v>
      </c>
      <c r="B54" s="189" t="s">
        <v>468</v>
      </c>
      <c r="C54" s="133"/>
      <c r="D54" s="133"/>
      <c r="E54" s="133"/>
      <c r="F54" s="151"/>
      <c r="G54" s="151"/>
    </row>
    <row r="55" s="171" customFormat="1" customHeight="1" spans="1:7">
      <c r="A55" s="187" t="s">
        <v>469</v>
      </c>
      <c r="B55" s="189" t="s">
        <v>470</v>
      </c>
      <c r="C55" s="133"/>
      <c r="D55" s="133"/>
      <c r="E55" s="133"/>
      <c r="F55" s="151"/>
      <c r="G55" s="151"/>
    </row>
    <row r="56" s="171" customFormat="1" customHeight="1" spans="1:7">
      <c r="A56" s="187" t="s">
        <v>471</v>
      </c>
      <c r="B56" s="189" t="s">
        <v>472</v>
      </c>
      <c r="C56" s="133"/>
      <c r="D56" s="133"/>
      <c r="E56" s="133"/>
      <c r="F56" s="151"/>
      <c r="G56" s="151"/>
    </row>
    <row r="57" s="171" customFormat="1" customHeight="1" spans="1:6">
      <c r="A57" s="187" t="s">
        <v>473</v>
      </c>
      <c r="B57" s="189" t="s">
        <v>474</v>
      </c>
      <c r="C57" s="133">
        <v>772100</v>
      </c>
      <c r="D57" s="133"/>
      <c r="E57" s="133">
        <v>772100</v>
      </c>
      <c r="F57" s="151"/>
    </row>
    <row r="58" customHeight="1" spans="3:5">
      <c r="C58" s="76"/>
      <c r="D58" s="76"/>
      <c r="E58" s="76"/>
    </row>
    <row r="59" customHeight="1" spans="4:14">
      <c r="D59" s="76"/>
      <c r="E59" s="76"/>
      <c r="F59" s="76"/>
      <c r="N59" s="7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33" sqref="L33"/>
    </sheetView>
  </sheetViews>
  <sheetFormatPr defaultColWidth="6.875" defaultRowHeight="12.75" customHeight="1"/>
  <cols>
    <col min="1" max="6" width="11.625" style="74" hidden="1" customWidth="1"/>
    <col min="7" max="12" width="19.625" style="74" customWidth="1"/>
    <col min="13" max="16384" width="6.875" style="74"/>
  </cols>
  <sheetData>
    <row r="1" ht="20.1" customHeight="1" spans="1:12">
      <c r="A1" s="75" t="s">
        <v>475</v>
      </c>
      <c r="G1" s="169" t="s">
        <v>475</v>
      </c>
      <c r="L1" s="178"/>
    </row>
    <row r="2" ht="42" customHeight="1" spans="1:12">
      <c r="A2" s="152" t="s">
        <v>476</v>
      </c>
      <c r="B2" s="153"/>
      <c r="C2" s="153"/>
      <c r="D2" s="153"/>
      <c r="E2" s="153"/>
      <c r="F2" s="153"/>
      <c r="G2" s="152" t="s">
        <v>477</v>
      </c>
      <c r="H2" s="153"/>
      <c r="I2" s="153"/>
      <c r="J2" s="153"/>
      <c r="K2" s="153"/>
      <c r="L2" s="153"/>
    </row>
    <row r="3" ht="20.1" customHeight="1" spans="1:12">
      <c r="A3" s="170"/>
      <c r="B3" s="153"/>
      <c r="C3" s="153"/>
      <c r="D3" s="153"/>
      <c r="E3" s="153"/>
      <c r="F3" s="153"/>
      <c r="G3" s="153"/>
      <c r="H3" s="153"/>
      <c r="I3" s="153"/>
      <c r="J3" s="153"/>
      <c r="K3" s="153"/>
      <c r="L3" s="153"/>
    </row>
    <row r="4" ht="20.1" customHeight="1" spans="1:12">
      <c r="A4" s="171"/>
      <c r="B4" s="171"/>
      <c r="C4" s="171"/>
      <c r="D4" s="171"/>
      <c r="E4" s="171"/>
      <c r="F4" s="171"/>
      <c r="G4" s="171"/>
      <c r="H4" s="171"/>
      <c r="I4" s="171"/>
      <c r="J4" s="171"/>
      <c r="K4" s="171"/>
      <c r="L4" s="84" t="s">
        <v>313</v>
      </c>
    </row>
    <row r="5" ht="28.5" customHeight="1" spans="1:12">
      <c r="A5" s="109" t="s">
        <v>478</v>
      </c>
      <c r="B5" s="109"/>
      <c r="C5" s="109"/>
      <c r="D5" s="109"/>
      <c r="E5" s="109"/>
      <c r="F5" s="157"/>
      <c r="G5" s="109" t="s">
        <v>339</v>
      </c>
      <c r="H5" s="109"/>
      <c r="I5" s="109"/>
      <c r="J5" s="109"/>
      <c r="K5" s="109"/>
      <c r="L5" s="109"/>
    </row>
    <row r="6" ht="28.5" customHeight="1" spans="1:12">
      <c r="A6" s="126" t="s">
        <v>318</v>
      </c>
      <c r="B6" s="172" t="s">
        <v>479</v>
      </c>
      <c r="C6" s="126" t="s">
        <v>480</v>
      </c>
      <c r="D6" s="126"/>
      <c r="E6" s="126"/>
      <c r="F6" s="173" t="s">
        <v>481</v>
      </c>
      <c r="G6" s="109" t="s">
        <v>318</v>
      </c>
      <c r="H6" s="69" t="s">
        <v>479</v>
      </c>
      <c r="I6" s="109" t="s">
        <v>480</v>
      </c>
      <c r="J6" s="109"/>
      <c r="K6" s="109"/>
      <c r="L6" s="109" t="s">
        <v>481</v>
      </c>
    </row>
    <row r="7" ht="28.5" customHeight="1" spans="1:12">
      <c r="A7" s="158"/>
      <c r="B7" s="85"/>
      <c r="C7" s="159" t="s">
        <v>342</v>
      </c>
      <c r="D7" s="174" t="s">
        <v>482</v>
      </c>
      <c r="E7" s="174" t="s">
        <v>483</v>
      </c>
      <c r="F7" s="158"/>
      <c r="G7" s="109"/>
      <c r="H7" s="69"/>
      <c r="I7" s="109" t="s">
        <v>342</v>
      </c>
      <c r="J7" s="69" t="s">
        <v>482</v>
      </c>
      <c r="K7" s="69" t="s">
        <v>483</v>
      </c>
      <c r="L7" s="109"/>
    </row>
    <row r="8" ht="28.5" customHeight="1" spans="1:12">
      <c r="A8" s="175"/>
      <c r="B8" s="175"/>
      <c r="C8" s="175"/>
      <c r="D8" s="175"/>
      <c r="E8" s="175"/>
      <c r="F8" s="176"/>
      <c r="G8" s="177">
        <v>393100</v>
      </c>
      <c r="H8" s="133"/>
      <c r="I8" s="179">
        <v>160000</v>
      </c>
      <c r="J8" s="180"/>
      <c r="K8" s="177">
        <v>160000</v>
      </c>
      <c r="L8" s="133">
        <v>233100</v>
      </c>
    </row>
    <row r="9" ht="22.5" customHeight="1" spans="2:12">
      <c r="B9" s="76"/>
      <c r="G9" s="76"/>
      <c r="H9" s="76"/>
      <c r="I9" s="76"/>
      <c r="J9" s="76"/>
      <c r="K9" s="76"/>
      <c r="L9" s="76"/>
    </row>
    <row r="10" customHeight="1" spans="7:12">
      <c r="G10" s="76"/>
      <c r="H10" s="76"/>
      <c r="I10" s="76"/>
      <c r="J10" s="76"/>
      <c r="K10" s="76"/>
      <c r="L10" s="76"/>
    </row>
    <row r="11" customHeight="1" spans="7:12">
      <c r="G11" s="76"/>
      <c r="H11" s="76"/>
      <c r="I11" s="76"/>
      <c r="J11" s="76"/>
      <c r="K11" s="76"/>
      <c r="L11" s="76"/>
    </row>
    <row r="12" customHeight="1" spans="7:12">
      <c r="G12" s="76"/>
      <c r="H12" s="76"/>
      <c r="I12" s="76"/>
      <c r="L12" s="76"/>
    </row>
    <row r="13" customHeight="1" spans="6:11">
      <c r="F13" s="76"/>
      <c r="G13" s="76"/>
      <c r="H13" s="76"/>
      <c r="I13" s="76"/>
      <c r="J13" s="76"/>
      <c r="K13" s="76"/>
    </row>
    <row r="14" customHeight="1" spans="4:9">
      <c r="D14" s="76"/>
      <c r="G14" s="76"/>
      <c r="H14" s="76"/>
      <c r="I14" s="76"/>
    </row>
    <row r="15" customHeight="1" spans="10:10">
      <c r="J15" s="76"/>
    </row>
    <row r="16" customHeight="1" spans="11:12">
      <c r="K16" s="76"/>
      <c r="L16" s="76"/>
    </row>
    <row r="20" customHeight="1" spans="8:8">
      <c r="H20" s="7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showZeros="0" workbookViewId="0">
      <selection activeCell="C7" sqref="C7:C11"/>
    </sheetView>
  </sheetViews>
  <sheetFormatPr defaultColWidth="6.875" defaultRowHeight="12.75" customHeight="1" outlineLevelCol="4"/>
  <cols>
    <col min="1" max="1" width="19.5" style="74" customWidth="1"/>
    <col min="2" max="2" width="52.5" style="74" customWidth="1"/>
    <col min="3" max="5" width="18.25" style="74" customWidth="1"/>
    <col min="6" max="16384" width="6.875" style="74"/>
  </cols>
  <sheetData>
    <row r="1" ht="20.1" customHeight="1" spans="1:5">
      <c r="A1" s="75" t="s">
        <v>484</v>
      </c>
      <c r="E1" s="120"/>
    </row>
    <row r="2" ht="42.75" customHeight="1" spans="1:5">
      <c r="A2" s="152" t="s">
        <v>485</v>
      </c>
      <c r="B2" s="153"/>
      <c r="C2" s="153"/>
      <c r="D2" s="153"/>
      <c r="E2" s="153"/>
    </row>
    <row r="3" ht="20.1" customHeight="1" spans="1:5">
      <c r="A3" s="153"/>
      <c r="B3" s="153"/>
      <c r="C3" s="153"/>
      <c r="D3" s="153"/>
      <c r="E3" s="153"/>
    </row>
    <row r="4" ht="20.1" customHeight="1" spans="1:5">
      <c r="A4" s="154"/>
      <c r="B4" s="155"/>
      <c r="C4" s="155"/>
      <c r="D4" s="155"/>
      <c r="E4" s="156" t="s">
        <v>313</v>
      </c>
    </row>
    <row r="5" ht="20.1" customHeight="1" spans="1:5">
      <c r="A5" s="109" t="s">
        <v>340</v>
      </c>
      <c r="B5" s="157" t="s">
        <v>341</v>
      </c>
      <c r="C5" s="109" t="s">
        <v>486</v>
      </c>
      <c r="D5" s="109"/>
      <c r="E5" s="109"/>
    </row>
    <row r="6" ht="20.1" customHeight="1" spans="1:5">
      <c r="A6" s="158"/>
      <c r="B6" s="158"/>
      <c r="C6" s="159" t="s">
        <v>318</v>
      </c>
      <c r="D6" s="159" t="s">
        <v>343</v>
      </c>
      <c r="E6" s="159" t="s">
        <v>344</v>
      </c>
    </row>
    <row r="7" ht="20.1" customHeight="1" spans="1:5">
      <c r="A7" s="160">
        <v>212</v>
      </c>
      <c r="B7" s="161" t="s">
        <v>331</v>
      </c>
      <c r="C7" s="162">
        <v>3630000</v>
      </c>
      <c r="D7" s="162"/>
      <c r="E7" s="162">
        <v>3630000</v>
      </c>
    </row>
    <row r="8" ht="20.1" customHeight="1" spans="1:5">
      <c r="A8" s="109">
        <v>21213</v>
      </c>
      <c r="B8" s="163" t="s">
        <v>487</v>
      </c>
      <c r="C8" s="162">
        <v>3630000</v>
      </c>
      <c r="D8" s="162"/>
      <c r="E8" s="162">
        <v>3630000</v>
      </c>
    </row>
    <row r="9" ht="20.1" customHeight="1" spans="1:5">
      <c r="A9" s="164">
        <v>2121301</v>
      </c>
      <c r="B9" s="163" t="s">
        <v>488</v>
      </c>
      <c r="C9" s="162">
        <v>1140000</v>
      </c>
      <c r="D9" s="162"/>
      <c r="E9" s="162">
        <v>1140000</v>
      </c>
    </row>
    <row r="10" ht="20.1" customHeight="1" spans="1:5">
      <c r="A10" s="164">
        <v>2121302</v>
      </c>
      <c r="B10" s="163" t="s">
        <v>489</v>
      </c>
      <c r="C10" s="162">
        <v>500000</v>
      </c>
      <c r="D10" s="162"/>
      <c r="E10" s="162">
        <v>500000</v>
      </c>
    </row>
    <row r="11" ht="20.1" customHeight="1" spans="1:5">
      <c r="A11" s="165" t="s">
        <v>490</v>
      </c>
      <c r="B11" s="163" t="s">
        <v>491</v>
      </c>
      <c r="C11" s="166">
        <v>1990000</v>
      </c>
      <c r="D11" s="167"/>
      <c r="E11" s="166">
        <v>1900000</v>
      </c>
    </row>
    <row r="12" ht="20.25" customHeight="1" spans="1:5">
      <c r="A12" s="168" t="s">
        <v>492</v>
      </c>
      <c r="B12" s="76"/>
      <c r="C12" s="76"/>
      <c r="D12" s="76"/>
      <c r="E12" s="76"/>
    </row>
    <row r="13" ht="20.25" customHeight="1" spans="1:5">
      <c r="A13" s="76"/>
      <c r="B13" s="76"/>
      <c r="C13" s="76"/>
      <c r="D13" s="76"/>
      <c r="E13" s="76"/>
    </row>
    <row r="14" customHeight="1" spans="1:5">
      <c r="A14" s="76"/>
      <c r="B14" s="76"/>
      <c r="C14" s="76"/>
      <c r="E14" s="76"/>
    </row>
    <row r="15" customHeight="1" spans="1:5">
      <c r="A15" s="76"/>
      <c r="B15" s="76"/>
      <c r="C15" s="76"/>
      <c r="D15" s="76"/>
      <c r="E15" s="76"/>
    </row>
    <row r="16" customHeight="1" spans="1:5">
      <c r="A16" s="76"/>
      <c r="B16" s="76"/>
      <c r="C16" s="76"/>
      <c r="E16" s="76"/>
    </row>
    <row r="17" customHeight="1" spans="1:5">
      <c r="A17" s="76"/>
      <c r="B17" s="76"/>
      <c r="D17" s="76"/>
      <c r="E17" s="76"/>
    </row>
    <row r="18" customHeight="1" spans="1:5">
      <c r="A18" s="76"/>
      <c r="E18" s="76"/>
    </row>
    <row r="19" customHeight="1" spans="2:2">
      <c r="B19" s="76"/>
    </row>
    <row r="20" customHeight="1" spans="2:2">
      <c r="B20" s="76"/>
    </row>
    <row r="21" customHeight="1" spans="2:2">
      <c r="B21" s="76"/>
    </row>
    <row r="22" customHeight="1" spans="2:2">
      <c r="B22" s="76"/>
    </row>
    <row r="23" customHeight="1" spans="2:2">
      <c r="B23" s="76"/>
    </row>
    <row r="24" customHeight="1" spans="2:2">
      <c r="B24" s="76"/>
    </row>
    <row r="26" customHeight="1" spans="2:2">
      <c r="B26" s="76"/>
    </row>
    <row r="27" customHeight="1" spans="2:2">
      <c r="B27" s="76"/>
    </row>
    <row r="29" customHeight="1" spans="2:2">
      <c r="B29" s="76"/>
    </row>
    <row r="30" customHeight="1" spans="2:2">
      <c r="B30" s="76"/>
    </row>
    <row r="31" customHeight="1" spans="4:4">
      <c r="D31" s="7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6" workbookViewId="0">
      <selection activeCell="I17" sqref="I17"/>
    </sheetView>
  </sheetViews>
  <sheetFormatPr defaultColWidth="6.875" defaultRowHeight="20.1" customHeight="1"/>
  <cols>
    <col min="1" max="4" width="34.5" style="74" customWidth="1"/>
    <col min="5" max="159" width="6.75" style="74" customWidth="1"/>
    <col min="160" max="16384" width="6.875" style="74"/>
  </cols>
  <sheetData>
    <row r="1" customHeight="1" spans="1:251">
      <c r="A1" s="75" t="s">
        <v>493</v>
      </c>
      <c r="B1" s="118"/>
      <c r="C1" s="119"/>
      <c r="D1" s="120"/>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ht="38.25" customHeight="1" spans="1:251">
      <c r="A2" s="121" t="s">
        <v>494</v>
      </c>
      <c r="B2" s="122"/>
      <c r="C2" s="123"/>
      <c r="D2" s="122"/>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ht="12.75" customHeight="1" spans="1:251">
      <c r="A3" s="122"/>
      <c r="B3" s="122"/>
      <c r="C3" s="123"/>
      <c r="D3" s="122"/>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row>
    <row r="4" customHeight="1" spans="1:251">
      <c r="A4" s="83"/>
      <c r="B4" s="124"/>
      <c r="C4" s="125"/>
      <c r="D4" s="84" t="s">
        <v>313</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ht="23.25" customHeight="1" spans="1:251">
      <c r="A5" s="109" t="s">
        <v>314</v>
      </c>
      <c r="B5" s="109"/>
      <c r="C5" s="109" t="s">
        <v>315</v>
      </c>
      <c r="D5" s="10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ht="24" customHeight="1" spans="1:251">
      <c r="A6" s="126" t="s">
        <v>316</v>
      </c>
      <c r="B6" s="127" t="s">
        <v>317</v>
      </c>
      <c r="C6" s="126" t="s">
        <v>316</v>
      </c>
      <c r="D6" s="126" t="s">
        <v>317</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customHeight="1" spans="1:251">
      <c r="A7" s="128" t="s">
        <v>495</v>
      </c>
      <c r="B7" s="129">
        <v>24441046</v>
      </c>
      <c r="C7" s="130" t="s">
        <v>325</v>
      </c>
      <c r="D7" s="131">
        <v>71317</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customHeight="1" spans="1:251">
      <c r="A8" s="132" t="s">
        <v>496</v>
      </c>
      <c r="B8" s="133">
        <v>3630000</v>
      </c>
      <c r="C8" s="134" t="s">
        <v>327</v>
      </c>
      <c r="D8" s="135">
        <v>2980938</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row>
    <row r="9" customHeight="1" spans="1:251">
      <c r="A9" s="136" t="s">
        <v>497</v>
      </c>
      <c r="B9" s="129"/>
      <c r="C9" s="134" t="s">
        <v>329</v>
      </c>
      <c r="D9" s="135">
        <v>784280</v>
      </c>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customHeight="1" spans="1:251">
      <c r="A10" s="137" t="s">
        <v>498</v>
      </c>
      <c r="B10" s="138"/>
      <c r="C10" s="134" t="s">
        <v>331</v>
      </c>
      <c r="D10" s="135">
        <v>23127291</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customHeight="1" spans="1:251">
      <c r="A11" s="137" t="s">
        <v>499</v>
      </c>
      <c r="B11" s="138"/>
      <c r="C11" s="134" t="s">
        <v>332</v>
      </c>
      <c r="D11" s="135">
        <v>1107220</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customHeight="1" spans="1:251">
      <c r="A12" s="137" t="s">
        <v>500</v>
      </c>
      <c r="B12" s="133"/>
      <c r="C12" s="139"/>
      <c r="D12" s="135"/>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customHeight="1" spans="1:251">
      <c r="A13" s="137"/>
      <c r="B13" s="140"/>
      <c r="C13" s="139"/>
      <c r="D13" s="135"/>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row>
    <row r="14" customHeight="1" spans="1:251">
      <c r="A14" s="137"/>
      <c r="B14" s="141"/>
      <c r="C14" s="134"/>
      <c r="D14" s="135"/>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row>
    <row r="15" customHeight="1" spans="1:251">
      <c r="A15" s="137"/>
      <c r="B15" s="141"/>
      <c r="C15" s="134"/>
      <c r="D15" s="135"/>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row>
    <row r="16" customHeight="1" spans="1:251">
      <c r="A16" s="137"/>
      <c r="B16" s="141"/>
      <c r="C16" s="134"/>
      <c r="D16" s="135"/>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row>
    <row r="17" customHeight="1" spans="1:251">
      <c r="A17" s="137"/>
      <c r="B17" s="141"/>
      <c r="C17" s="134"/>
      <c r="D17" s="135"/>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row>
    <row r="18" customHeight="1" spans="1:251">
      <c r="A18" s="142"/>
      <c r="B18" s="141"/>
      <c r="C18" s="134"/>
      <c r="D18" s="135"/>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row>
    <row r="19" customHeight="1" spans="1:251">
      <c r="A19" s="142"/>
      <c r="B19" s="141"/>
      <c r="C19" s="139"/>
      <c r="D19" s="135"/>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row>
    <row r="20" customHeight="1" spans="1:251">
      <c r="A20" s="142"/>
      <c r="B20" s="141"/>
      <c r="C20" s="134"/>
      <c r="D20" s="135"/>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row>
    <row r="21" customHeight="1" spans="1:251">
      <c r="A21" s="142"/>
      <c r="B21" s="141"/>
      <c r="C21" s="134"/>
      <c r="D21" s="135"/>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row>
    <row r="22" customHeight="1" spans="1:251">
      <c r="A22" s="143"/>
      <c r="B22" s="141"/>
      <c r="C22" s="134"/>
      <c r="D22" s="135"/>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row>
    <row r="23" customHeight="1" spans="1:251">
      <c r="A23" s="143"/>
      <c r="B23" s="141"/>
      <c r="C23" s="134"/>
      <c r="D23" s="135"/>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row>
    <row r="24" customHeight="1" spans="1:251">
      <c r="A24" s="143"/>
      <c r="B24" s="141"/>
      <c r="C24" s="144"/>
      <c r="D24" s="145"/>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row>
    <row r="25" customHeight="1" spans="1:251">
      <c r="A25" s="146" t="s">
        <v>501</v>
      </c>
      <c r="B25" s="147">
        <f>SUM(B7:B17)</f>
        <v>28071046</v>
      </c>
      <c r="C25" s="148" t="s">
        <v>502</v>
      </c>
      <c r="D25" s="145">
        <v>28071046</v>
      </c>
      <c r="F25" s="76"/>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row>
    <row r="26" customHeight="1" spans="1:251">
      <c r="A26" s="137" t="s">
        <v>503</v>
      </c>
      <c r="B26" s="147"/>
      <c r="C26" s="134" t="s">
        <v>504</v>
      </c>
      <c r="D26" s="145"/>
      <c r="E26" s="76"/>
      <c r="F26" s="76"/>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row>
    <row r="27" customHeight="1" spans="1:251">
      <c r="A27" s="137" t="s">
        <v>505</v>
      </c>
      <c r="B27" s="133"/>
      <c r="C27" s="139"/>
      <c r="D27" s="145"/>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1"/>
      <c r="IQ27" s="151"/>
    </row>
    <row r="28" customHeight="1" spans="1:5">
      <c r="A28" s="149" t="s">
        <v>506</v>
      </c>
      <c r="B28" s="150">
        <v>28071046</v>
      </c>
      <c r="C28" s="144" t="s">
        <v>507</v>
      </c>
      <c r="D28" s="145">
        <f>D25+D26</f>
        <v>28071046</v>
      </c>
      <c r="E28" s="76"/>
    </row>
    <row r="35" customHeight="1" spans="3:3">
      <c r="C35" s="76"/>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showZeros="0" topLeftCell="A31" workbookViewId="0">
      <selection activeCell="M6" sqref="M6"/>
    </sheetView>
  </sheetViews>
  <sheetFormatPr defaultColWidth="6.875" defaultRowHeight="12.75" customHeight="1"/>
  <cols>
    <col min="1" max="1" width="9.25" style="74" customWidth="1"/>
    <col min="2" max="2" width="38.25" style="74" customWidth="1"/>
    <col min="3" max="4" width="12.625" style="74" customWidth="1"/>
    <col min="5" max="5" width="15.75" style="74" customWidth="1"/>
    <col min="6" max="12" width="12.625" style="74" customWidth="1"/>
    <col min="13" max="16384" width="6.875" style="74"/>
  </cols>
  <sheetData>
    <row r="1" ht="20.1" customHeight="1" spans="1:12">
      <c r="A1" s="75" t="s">
        <v>508</v>
      </c>
      <c r="L1" s="116"/>
    </row>
    <row r="2" ht="43.5" customHeight="1" spans="1:12">
      <c r="A2" s="77" t="s">
        <v>509</v>
      </c>
      <c r="B2" s="77"/>
      <c r="C2" s="77"/>
      <c r="D2" s="77"/>
      <c r="E2" s="77"/>
      <c r="F2" s="77"/>
      <c r="G2" s="77"/>
      <c r="H2" s="77"/>
      <c r="I2" s="77"/>
      <c r="J2" s="77"/>
      <c r="K2" s="77"/>
      <c r="L2" s="77"/>
    </row>
    <row r="3" ht="20.1" customHeight="1" spans="1:12">
      <c r="A3" s="107"/>
      <c r="B3" s="107"/>
      <c r="C3" s="107"/>
      <c r="D3" s="107"/>
      <c r="E3" s="107"/>
      <c r="F3" s="107"/>
      <c r="G3" s="107"/>
      <c r="H3" s="107"/>
      <c r="I3" s="107"/>
      <c r="J3" s="107"/>
      <c r="K3" s="107"/>
      <c r="L3" s="107"/>
    </row>
    <row r="4" ht="20.1" customHeight="1" spans="1:12">
      <c r="A4" s="108"/>
      <c r="B4" s="108"/>
      <c r="C4" s="108"/>
      <c r="D4" s="108"/>
      <c r="E4" s="108"/>
      <c r="F4" s="108"/>
      <c r="G4" s="108"/>
      <c r="H4" s="108"/>
      <c r="I4" s="108"/>
      <c r="J4" s="108"/>
      <c r="K4" s="108"/>
      <c r="L4" s="117" t="s">
        <v>313</v>
      </c>
    </row>
    <row r="5" ht="24" customHeight="1" spans="1:12">
      <c r="A5" s="109" t="s">
        <v>510</v>
      </c>
      <c r="B5" s="109"/>
      <c r="C5" s="110" t="s">
        <v>318</v>
      </c>
      <c r="D5" s="69" t="s">
        <v>505</v>
      </c>
      <c r="E5" s="69" t="s">
        <v>495</v>
      </c>
      <c r="F5" s="69" t="s">
        <v>496</v>
      </c>
      <c r="G5" s="69" t="s">
        <v>497</v>
      </c>
      <c r="H5" s="111" t="s">
        <v>498</v>
      </c>
      <c r="I5" s="110"/>
      <c r="J5" s="69" t="s">
        <v>499</v>
      </c>
      <c r="K5" s="69" t="s">
        <v>500</v>
      </c>
      <c r="L5" s="90" t="s">
        <v>503</v>
      </c>
    </row>
    <row r="6" ht="42" customHeight="1" spans="1:12">
      <c r="A6" s="112" t="s">
        <v>340</v>
      </c>
      <c r="B6" s="113" t="s">
        <v>341</v>
      </c>
      <c r="C6" s="85"/>
      <c r="D6" s="85"/>
      <c r="E6" s="85"/>
      <c r="F6" s="85"/>
      <c r="G6" s="85"/>
      <c r="H6" s="85" t="s">
        <v>511</v>
      </c>
      <c r="I6" s="85" t="s">
        <v>512</v>
      </c>
      <c r="J6" s="85"/>
      <c r="K6" s="85"/>
      <c r="L6" s="85"/>
    </row>
    <row r="7" ht="42" customHeight="1" spans="1:12">
      <c r="A7" s="86"/>
      <c r="B7" s="87"/>
      <c r="C7" s="88">
        <v>28071046</v>
      </c>
      <c r="D7" s="69"/>
      <c r="E7" s="88">
        <v>24441046</v>
      </c>
      <c r="F7" s="89">
        <v>3630000</v>
      </c>
      <c r="G7" s="85"/>
      <c r="H7" s="85"/>
      <c r="I7" s="85"/>
      <c r="J7" s="85"/>
      <c r="K7" s="85"/>
      <c r="L7" s="85"/>
    </row>
    <row r="8" s="106" customFormat="1" ht="42" customHeight="1" spans="1:12">
      <c r="A8" s="91">
        <v>205</v>
      </c>
      <c r="B8" s="92" t="s">
        <v>346</v>
      </c>
      <c r="C8" s="93">
        <v>71317</v>
      </c>
      <c r="D8" s="114"/>
      <c r="E8" s="94">
        <v>71317</v>
      </c>
      <c r="F8" s="95"/>
      <c r="G8" s="69"/>
      <c r="H8" s="69"/>
      <c r="I8" s="69"/>
      <c r="J8" s="69"/>
      <c r="K8" s="69"/>
      <c r="L8" s="69"/>
    </row>
    <row r="9" s="106" customFormat="1" ht="42" customHeight="1" spans="1:12">
      <c r="A9" s="96">
        <v>20508</v>
      </c>
      <c r="B9" s="97" t="s">
        <v>348</v>
      </c>
      <c r="C9" s="94">
        <v>71317</v>
      </c>
      <c r="D9" s="95"/>
      <c r="E9" s="94">
        <v>71317</v>
      </c>
      <c r="F9" s="95"/>
      <c r="G9" s="69"/>
      <c r="H9" s="69"/>
      <c r="I9" s="69"/>
      <c r="J9" s="69"/>
      <c r="K9" s="69"/>
      <c r="L9" s="69"/>
    </row>
    <row r="10" s="106" customFormat="1" ht="42" customHeight="1" spans="1:12">
      <c r="A10" s="98">
        <v>2050803</v>
      </c>
      <c r="B10" s="97" t="s">
        <v>349</v>
      </c>
      <c r="C10" s="94">
        <v>71317</v>
      </c>
      <c r="D10" s="95"/>
      <c r="E10" s="94">
        <v>71317</v>
      </c>
      <c r="F10" s="95"/>
      <c r="G10" s="69"/>
      <c r="H10" s="69"/>
      <c r="I10" s="69"/>
      <c r="J10" s="69"/>
      <c r="K10" s="69"/>
      <c r="L10" s="69"/>
    </row>
    <row r="11" s="106" customFormat="1" ht="42" customHeight="1" spans="1:12">
      <c r="A11" s="91">
        <v>208</v>
      </c>
      <c r="B11" s="97" t="s">
        <v>350</v>
      </c>
      <c r="C11" s="94">
        <v>2980938</v>
      </c>
      <c r="D11" s="95"/>
      <c r="E11" s="94">
        <v>2980938</v>
      </c>
      <c r="F11" s="95"/>
      <c r="G11" s="69"/>
      <c r="H11" s="69"/>
      <c r="I11" s="69"/>
      <c r="J11" s="69"/>
      <c r="K11" s="69"/>
      <c r="L11" s="69"/>
    </row>
    <row r="12" s="106" customFormat="1" ht="42" customHeight="1" spans="1:12">
      <c r="A12" s="96">
        <v>20805</v>
      </c>
      <c r="B12" s="97" t="s">
        <v>351</v>
      </c>
      <c r="C12" s="94">
        <v>2980938</v>
      </c>
      <c r="D12" s="95"/>
      <c r="E12" s="94">
        <v>2980938</v>
      </c>
      <c r="F12" s="95"/>
      <c r="G12" s="69"/>
      <c r="H12" s="69"/>
      <c r="I12" s="69"/>
      <c r="J12" s="69"/>
      <c r="K12" s="69"/>
      <c r="L12" s="69"/>
    </row>
    <row r="13" s="106" customFormat="1" ht="42" customHeight="1" spans="1:12">
      <c r="A13" s="98">
        <v>2080505</v>
      </c>
      <c r="B13" s="97" t="s">
        <v>352</v>
      </c>
      <c r="C13" s="94">
        <v>1473958</v>
      </c>
      <c r="D13" s="95"/>
      <c r="E13" s="94">
        <v>1473958</v>
      </c>
      <c r="F13" s="95"/>
      <c r="G13" s="69"/>
      <c r="H13" s="69"/>
      <c r="I13" s="69"/>
      <c r="J13" s="69"/>
      <c r="K13" s="69"/>
      <c r="L13" s="69"/>
    </row>
    <row r="14" s="106" customFormat="1" ht="42" customHeight="1" spans="1:12">
      <c r="A14" s="98">
        <v>2080506</v>
      </c>
      <c r="B14" s="97" t="s">
        <v>353</v>
      </c>
      <c r="C14" s="94">
        <v>736980</v>
      </c>
      <c r="D14" s="95"/>
      <c r="E14" s="94">
        <v>736980</v>
      </c>
      <c r="F14" s="95"/>
      <c r="G14" s="69"/>
      <c r="H14" s="69"/>
      <c r="I14" s="69"/>
      <c r="J14" s="69"/>
      <c r="K14" s="69"/>
      <c r="L14" s="69"/>
    </row>
    <row r="15" s="106" customFormat="1" ht="42" customHeight="1" spans="1:12">
      <c r="A15" s="98">
        <v>2080599</v>
      </c>
      <c r="B15" s="97" t="s">
        <v>354</v>
      </c>
      <c r="C15" s="94">
        <v>770000</v>
      </c>
      <c r="D15" s="95"/>
      <c r="E15" s="94">
        <v>770000</v>
      </c>
      <c r="F15" s="95"/>
      <c r="G15" s="69"/>
      <c r="H15" s="69"/>
      <c r="I15" s="69"/>
      <c r="J15" s="69"/>
      <c r="K15" s="69"/>
      <c r="L15" s="69"/>
    </row>
    <row r="16" s="106" customFormat="1" ht="42" customHeight="1" spans="1:12">
      <c r="A16" s="91">
        <v>210</v>
      </c>
      <c r="B16" s="97" t="s">
        <v>355</v>
      </c>
      <c r="C16" s="94">
        <v>784280</v>
      </c>
      <c r="D16" s="95"/>
      <c r="E16" s="94">
        <v>784280</v>
      </c>
      <c r="F16" s="95"/>
      <c r="G16" s="69"/>
      <c r="H16" s="69"/>
      <c r="I16" s="69"/>
      <c r="J16" s="69"/>
      <c r="K16" s="69"/>
      <c r="L16" s="69"/>
    </row>
    <row r="17" s="106" customFormat="1" ht="42" customHeight="1" spans="1:12">
      <c r="A17" s="96">
        <v>21011</v>
      </c>
      <c r="B17" s="97" t="s">
        <v>356</v>
      </c>
      <c r="C17" s="94">
        <v>784280</v>
      </c>
      <c r="D17" s="95"/>
      <c r="E17" s="94">
        <v>784280</v>
      </c>
      <c r="F17" s="95"/>
      <c r="G17" s="69"/>
      <c r="H17" s="69"/>
      <c r="I17" s="69"/>
      <c r="J17" s="69"/>
      <c r="K17" s="69"/>
      <c r="L17" s="69"/>
    </row>
    <row r="18" s="106" customFormat="1" ht="42" customHeight="1" spans="1:12">
      <c r="A18" s="98">
        <v>2101101</v>
      </c>
      <c r="B18" s="97" t="s">
        <v>357</v>
      </c>
      <c r="C18" s="94">
        <v>279604</v>
      </c>
      <c r="D18" s="95"/>
      <c r="E18" s="94">
        <v>279604</v>
      </c>
      <c r="F18" s="95"/>
      <c r="G18" s="69"/>
      <c r="H18" s="69"/>
      <c r="I18" s="69"/>
      <c r="J18" s="69"/>
      <c r="K18" s="69"/>
      <c r="L18" s="69"/>
    </row>
    <row r="19" s="106" customFormat="1" ht="42" customHeight="1" spans="1:12">
      <c r="A19" s="98">
        <v>2101102</v>
      </c>
      <c r="B19" s="97" t="s">
        <v>358</v>
      </c>
      <c r="C19" s="94">
        <v>504676</v>
      </c>
      <c r="D19" s="95"/>
      <c r="E19" s="94">
        <v>504676</v>
      </c>
      <c r="F19" s="95"/>
      <c r="G19" s="69"/>
      <c r="H19" s="69"/>
      <c r="I19" s="69"/>
      <c r="J19" s="69"/>
      <c r="K19" s="69"/>
      <c r="L19" s="69"/>
    </row>
    <row r="20" s="106" customFormat="1" ht="42" customHeight="1" spans="1:12">
      <c r="A20" s="91">
        <v>212</v>
      </c>
      <c r="B20" s="97" t="s">
        <v>359</v>
      </c>
      <c r="C20" s="94">
        <v>23127291</v>
      </c>
      <c r="D20" s="95"/>
      <c r="E20" s="94">
        <v>19497291</v>
      </c>
      <c r="F20" s="88">
        <v>3630000</v>
      </c>
      <c r="G20" s="69"/>
      <c r="H20" s="69"/>
      <c r="I20" s="69"/>
      <c r="J20" s="69"/>
      <c r="K20" s="69"/>
      <c r="L20" s="69"/>
    </row>
    <row r="21" s="106" customFormat="1" ht="42" customHeight="1" spans="1:12">
      <c r="A21" s="96">
        <v>21201</v>
      </c>
      <c r="B21" s="97" t="s">
        <v>360</v>
      </c>
      <c r="C21" s="94">
        <v>19497291</v>
      </c>
      <c r="D21" s="95"/>
      <c r="E21" s="94">
        <v>19497291</v>
      </c>
      <c r="F21" s="95"/>
      <c r="G21" s="69"/>
      <c r="H21" s="69"/>
      <c r="I21" s="69"/>
      <c r="J21" s="69"/>
      <c r="K21" s="69"/>
      <c r="L21" s="69"/>
    </row>
    <row r="22" s="106" customFormat="1" ht="42" customHeight="1" spans="1:12">
      <c r="A22" s="98">
        <v>2120101</v>
      </c>
      <c r="B22" s="97" t="s">
        <v>361</v>
      </c>
      <c r="C22" s="94">
        <v>7700326</v>
      </c>
      <c r="D22" s="95"/>
      <c r="E22" s="94">
        <v>7700326</v>
      </c>
      <c r="F22" s="95"/>
      <c r="G22" s="69"/>
      <c r="H22" s="69"/>
      <c r="I22" s="69"/>
      <c r="J22" s="69"/>
      <c r="K22" s="69"/>
      <c r="L22" s="69"/>
    </row>
    <row r="23" s="106" customFormat="1" ht="42" customHeight="1" spans="1:12">
      <c r="A23" s="98">
        <v>2120106</v>
      </c>
      <c r="B23" s="97" t="s">
        <v>362</v>
      </c>
      <c r="C23" s="94">
        <v>2613168</v>
      </c>
      <c r="D23" s="95"/>
      <c r="E23" s="94">
        <v>2613168</v>
      </c>
      <c r="F23" s="95"/>
      <c r="G23" s="69"/>
      <c r="H23" s="69"/>
      <c r="I23" s="69"/>
      <c r="J23" s="69"/>
      <c r="K23" s="69"/>
      <c r="L23" s="69"/>
    </row>
    <row r="24" s="106" customFormat="1" ht="42" customHeight="1" spans="1:12">
      <c r="A24" s="98">
        <v>2120199</v>
      </c>
      <c r="B24" s="97" t="s">
        <v>363</v>
      </c>
      <c r="C24" s="94">
        <v>9183797</v>
      </c>
      <c r="D24" s="95"/>
      <c r="E24" s="94">
        <v>9183797</v>
      </c>
      <c r="F24" s="95"/>
      <c r="G24" s="69"/>
      <c r="H24" s="69"/>
      <c r="I24" s="69"/>
      <c r="J24" s="69"/>
      <c r="K24" s="69"/>
      <c r="L24" s="69"/>
    </row>
    <row r="25" s="106" customFormat="1" ht="42" customHeight="1" spans="1:12">
      <c r="A25" s="99">
        <v>21213</v>
      </c>
      <c r="B25" s="100" t="s">
        <v>487</v>
      </c>
      <c r="C25" s="101">
        <v>3630000</v>
      </c>
      <c r="D25" s="115"/>
      <c r="E25" s="94"/>
      <c r="F25" s="101">
        <v>3630000</v>
      </c>
      <c r="G25" s="69"/>
      <c r="H25" s="69"/>
      <c r="I25" s="69"/>
      <c r="J25" s="69"/>
      <c r="K25" s="69"/>
      <c r="L25" s="69"/>
    </row>
    <row r="26" s="106" customFormat="1" ht="42" customHeight="1" spans="1:12">
      <c r="A26" s="102">
        <v>2121301</v>
      </c>
      <c r="B26" s="100" t="s">
        <v>488</v>
      </c>
      <c r="C26" s="101">
        <v>1140000</v>
      </c>
      <c r="D26" s="115"/>
      <c r="E26" s="94"/>
      <c r="F26" s="101">
        <v>1140000</v>
      </c>
      <c r="G26" s="69"/>
      <c r="H26" s="69"/>
      <c r="I26" s="69"/>
      <c r="J26" s="69"/>
      <c r="K26" s="69"/>
      <c r="L26" s="69"/>
    </row>
    <row r="27" s="106" customFormat="1" ht="42" customHeight="1" spans="1:12">
      <c r="A27" s="102">
        <v>2121302</v>
      </c>
      <c r="B27" s="100" t="s">
        <v>489</v>
      </c>
      <c r="C27" s="101">
        <v>500000</v>
      </c>
      <c r="D27" s="115"/>
      <c r="E27" s="94"/>
      <c r="F27" s="101">
        <v>500000</v>
      </c>
      <c r="G27" s="69"/>
      <c r="H27" s="69"/>
      <c r="I27" s="69"/>
      <c r="J27" s="69"/>
      <c r="K27" s="69"/>
      <c r="L27" s="69"/>
    </row>
    <row r="28" s="106" customFormat="1" ht="42" customHeight="1" spans="1:12">
      <c r="A28" s="103" t="s">
        <v>490</v>
      </c>
      <c r="B28" s="100" t="s">
        <v>491</v>
      </c>
      <c r="C28" s="104">
        <v>1990000</v>
      </c>
      <c r="D28" s="115"/>
      <c r="E28" s="94"/>
      <c r="F28" s="88">
        <v>1990000</v>
      </c>
      <c r="G28" s="69"/>
      <c r="H28" s="69"/>
      <c r="I28" s="69"/>
      <c r="J28" s="69"/>
      <c r="K28" s="69"/>
      <c r="L28" s="69"/>
    </row>
    <row r="29" s="106" customFormat="1" ht="42" customHeight="1" spans="1:12">
      <c r="A29" s="105" t="s">
        <v>513</v>
      </c>
      <c r="B29" s="100" t="s">
        <v>332</v>
      </c>
      <c r="C29" s="104">
        <v>1107220</v>
      </c>
      <c r="D29" s="115"/>
      <c r="E29" s="94">
        <v>1107220</v>
      </c>
      <c r="F29" s="88"/>
      <c r="G29" s="69"/>
      <c r="H29" s="69"/>
      <c r="I29" s="69"/>
      <c r="J29" s="69"/>
      <c r="K29" s="69"/>
      <c r="L29" s="69"/>
    </row>
    <row r="30" s="106" customFormat="1" ht="42" customHeight="1" spans="1:12">
      <c r="A30" s="96">
        <v>22102</v>
      </c>
      <c r="B30" s="97" t="s">
        <v>365</v>
      </c>
      <c r="C30" s="94">
        <v>1107220</v>
      </c>
      <c r="D30" s="114"/>
      <c r="E30" s="94">
        <v>1107220</v>
      </c>
      <c r="F30" s="95"/>
      <c r="G30" s="69"/>
      <c r="H30" s="69"/>
      <c r="I30" s="69"/>
      <c r="J30" s="69"/>
      <c r="K30" s="69"/>
      <c r="L30" s="69"/>
    </row>
    <row r="31" s="106" customFormat="1" ht="42" customHeight="1" spans="1:12">
      <c r="A31" s="98">
        <v>2210201</v>
      </c>
      <c r="B31" s="97" t="s">
        <v>366</v>
      </c>
      <c r="C31" s="94">
        <v>1107220</v>
      </c>
      <c r="D31" s="95"/>
      <c r="E31" s="94">
        <v>1107220</v>
      </c>
      <c r="F31" s="95"/>
      <c r="G31" s="69"/>
      <c r="H31" s="69"/>
      <c r="I31" s="69"/>
      <c r="J31" s="69"/>
      <c r="K31" s="69"/>
      <c r="L31" s="69"/>
    </row>
    <row r="32" ht="21" customHeight="1" spans="1:12">
      <c r="A32" s="76"/>
      <c r="B32" s="76"/>
      <c r="C32" s="76"/>
      <c r="D32" s="76"/>
      <c r="E32" s="76"/>
      <c r="F32" s="76"/>
      <c r="G32" s="76"/>
      <c r="H32" s="76"/>
      <c r="I32" s="76"/>
      <c r="J32" s="76"/>
      <c r="K32" s="76"/>
      <c r="L32" s="76"/>
    </row>
    <row r="33" ht="21" customHeight="1" spans="2:12">
      <c r="B33" s="76"/>
      <c r="C33" s="76"/>
      <c r="D33" s="76"/>
      <c r="E33" s="76"/>
      <c r="F33" s="76"/>
      <c r="G33" s="76"/>
      <c r="H33" s="76"/>
      <c r="I33" s="76"/>
      <c r="J33" s="76"/>
      <c r="K33" s="76"/>
      <c r="L33" s="76"/>
    </row>
    <row r="34" customHeight="1" spans="2:12">
      <c r="B34" s="76"/>
      <c r="C34" s="76"/>
      <c r="D34" s="76"/>
      <c r="E34" s="76"/>
      <c r="F34" s="76"/>
      <c r="G34" s="76"/>
      <c r="H34" s="76"/>
      <c r="I34" s="76"/>
      <c r="J34" s="76"/>
      <c r="K34" s="76"/>
      <c r="L34" s="76"/>
    </row>
    <row r="35" customHeight="1" spans="1:12">
      <c r="A35" s="76"/>
      <c r="B35" s="76"/>
      <c r="C35" s="76"/>
      <c r="D35" s="76"/>
      <c r="E35" s="76"/>
      <c r="F35" s="76"/>
      <c r="G35" s="76"/>
      <c r="H35" s="76"/>
      <c r="I35" s="76"/>
      <c r="J35" s="76"/>
      <c r="K35" s="76"/>
      <c r="L35" s="76"/>
    </row>
    <row r="36" customHeight="1" spans="2:12">
      <c r="B36" s="76"/>
      <c r="C36" s="76"/>
      <c r="D36" s="76"/>
      <c r="F36" s="76"/>
      <c r="G36" s="76"/>
      <c r="H36" s="76"/>
      <c r="I36" s="76"/>
      <c r="J36" s="76"/>
      <c r="K36" s="76"/>
      <c r="L36" s="76"/>
    </row>
    <row r="37" customHeight="1" spans="2:12">
      <c r="B37" s="76"/>
      <c r="C37" s="76"/>
      <c r="I37" s="76"/>
      <c r="J37" s="76"/>
      <c r="K37" s="76"/>
      <c r="L37" s="76"/>
    </row>
    <row r="38" customHeight="1" spans="2:11">
      <c r="B38" s="76"/>
      <c r="J38" s="76"/>
      <c r="K38" s="76"/>
    </row>
    <row r="39" customHeight="1" spans="2:12">
      <c r="B39" s="76"/>
      <c r="J39" s="76"/>
      <c r="K39" s="76"/>
      <c r="L39" s="76"/>
    </row>
    <row r="40" customHeight="1" spans="2:10">
      <c r="B40" s="76"/>
      <c r="E40" s="76"/>
      <c r="J40" s="76"/>
    </row>
    <row r="41" customHeight="1" spans="2:10">
      <c r="B41" s="76"/>
      <c r="I41" s="76"/>
      <c r="J41" s="76"/>
    </row>
    <row r="42" customHeight="1" spans="2:9">
      <c r="B42" s="76"/>
      <c r="I42" s="76"/>
    </row>
    <row r="43" customHeight="1" spans="2:11">
      <c r="B43" s="76"/>
      <c r="I43" s="76"/>
      <c r="K43" s="76"/>
    </row>
    <row r="44" customHeight="1" spans="2:2">
      <c r="B44" s="76"/>
    </row>
    <row r="45" customHeight="1" spans="2:6">
      <c r="B45" s="76"/>
      <c r="C45" s="76"/>
      <c r="F45" s="76"/>
    </row>
    <row r="46" customHeight="1" spans="2:2">
      <c r="B46" s="76"/>
    </row>
    <row r="47" customHeight="1" spans="2:4">
      <c r="B47" s="76"/>
      <c r="C47" s="76"/>
      <c r="D47" s="76"/>
    </row>
    <row r="48" customHeight="1" spans="2:11">
      <c r="B48" s="76"/>
      <c r="K48" s="76"/>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3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8"/>
  <sheetViews>
    <sheetView showGridLines="0" showZeros="0" workbookViewId="0">
      <selection activeCell="L15" sqref="L15"/>
    </sheetView>
  </sheetViews>
  <sheetFormatPr defaultColWidth="6.875" defaultRowHeight="12.75" customHeight="1"/>
  <cols>
    <col min="1" max="1" width="17.125" style="74" customWidth="1"/>
    <col min="2" max="2" width="29" style="74" customWidth="1"/>
    <col min="3" max="6" width="18" style="74" customWidth="1"/>
    <col min="7" max="7" width="19.5" style="74" customWidth="1"/>
    <col min="8" max="8" width="21" style="74" customWidth="1"/>
    <col min="9" max="16384" width="6.875" style="74"/>
  </cols>
  <sheetData>
    <row r="1" ht="20.1" customHeight="1" spans="1:2">
      <c r="A1" s="75" t="s">
        <v>514</v>
      </c>
      <c r="B1" s="76"/>
    </row>
    <row r="2" ht="44.25" customHeight="1" spans="1:8">
      <c r="A2" s="77" t="s">
        <v>515</v>
      </c>
      <c r="B2" s="77"/>
      <c r="C2" s="77"/>
      <c r="D2" s="77"/>
      <c r="E2" s="77"/>
      <c r="F2" s="77"/>
      <c r="G2" s="77"/>
      <c r="H2" s="77"/>
    </row>
    <row r="3" ht="20.1" customHeight="1" spans="1:8">
      <c r="A3" s="78"/>
      <c r="B3" s="79"/>
      <c r="C3" s="80"/>
      <c r="D3" s="80"/>
      <c r="E3" s="80"/>
      <c r="F3" s="80"/>
      <c r="G3" s="80"/>
      <c r="H3" s="81"/>
    </row>
    <row r="4" ht="25.5" customHeight="1" spans="1:8">
      <c r="A4" s="82"/>
      <c r="B4" s="83"/>
      <c r="C4" s="82"/>
      <c r="D4" s="82"/>
      <c r="E4" s="82"/>
      <c r="F4" s="82"/>
      <c r="G4" s="82"/>
      <c r="H4" s="84" t="s">
        <v>313</v>
      </c>
    </row>
    <row r="5" ht="29.25" customHeight="1" spans="1:8">
      <c r="A5" s="69" t="s">
        <v>340</v>
      </c>
      <c r="B5" s="69" t="s">
        <v>341</v>
      </c>
      <c r="C5" s="69" t="s">
        <v>318</v>
      </c>
      <c r="D5" s="85" t="s">
        <v>343</v>
      </c>
      <c r="E5" s="69" t="s">
        <v>344</v>
      </c>
      <c r="F5" s="69" t="s">
        <v>516</v>
      </c>
      <c r="G5" s="69" t="s">
        <v>517</v>
      </c>
      <c r="H5" s="69" t="s">
        <v>518</v>
      </c>
    </row>
    <row r="6" ht="29.25" customHeight="1" spans="1:8">
      <c r="A6" s="86"/>
      <c r="B6" s="87" t="s">
        <v>318</v>
      </c>
      <c r="C6" s="88">
        <v>28071046</v>
      </c>
      <c r="D6" s="88">
        <v>24441046</v>
      </c>
      <c r="E6" s="89">
        <v>3630000</v>
      </c>
      <c r="F6" s="90"/>
      <c r="G6" s="90"/>
      <c r="H6" s="90"/>
    </row>
    <row r="7" ht="29.25" customHeight="1" spans="1:8">
      <c r="A7" s="91">
        <v>205</v>
      </c>
      <c r="B7" s="92" t="s">
        <v>346</v>
      </c>
      <c r="C7" s="93">
        <v>71317</v>
      </c>
      <c r="D7" s="94">
        <v>71317</v>
      </c>
      <c r="E7" s="95"/>
      <c r="F7" s="90"/>
      <c r="G7" s="90"/>
      <c r="H7" s="90"/>
    </row>
    <row r="8" ht="29.25" customHeight="1" spans="1:8">
      <c r="A8" s="96">
        <v>20508</v>
      </c>
      <c r="B8" s="97" t="s">
        <v>348</v>
      </c>
      <c r="C8" s="94">
        <v>71317</v>
      </c>
      <c r="D8" s="94">
        <v>71317</v>
      </c>
      <c r="E8" s="95"/>
      <c r="F8" s="90"/>
      <c r="G8" s="90"/>
      <c r="H8" s="90"/>
    </row>
    <row r="9" ht="29.25" customHeight="1" spans="1:8">
      <c r="A9" s="98">
        <v>2050803</v>
      </c>
      <c r="B9" s="97" t="s">
        <v>349</v>
      </c>
      <c r="C9" s="94">
        <v>71317</v>
      </c>
      <c r="D9" s="94">
        <v>71317</v>
      </c>
      <c r="E9" s="95"/>
      <c r="F9" s="90"/>
      <c r="G9" s="90"/>
      <c r="H9" s="90"/>
    </row>
    <row r="10" ht="29.25" customHeight="1" spans="1:8">
      <c r="A10" s="91">
        <v>208</v>
      </c>
      <c r="B10" s="97" t="s">
        <v>350</v>
      </c>
      <c r="C10" s="94">
        <v>2980938</v>
      </c>
      <c r="D10" s="94">
        <v>2980938</v>
      </c>
      <c r="E10" s="95"/>
      <c r="F10" s="90"/>
      <c r="G10" s="90"/>
      <c r="H10" s="90"/>
    </row>
    <row r="11" ht="29.25" customHeight="1" spans="1:8">
      <c r="A11" s="96">
        <v>20805</v>
      </c>
      <c r="B11" s="97" t="s">
        <v>351</v>
      </c>
      <c r="C11" s="94">
        <v>2980938</v>
      </c>
      <c r="D11" s="94">
        <v>2980938</v>
      </c>
      <c r="E11" s="95"/>
      <c r="F11" s="90"/>
      <c r="G11" s="90"/>
      <c r="H11" s="90"/>
    </row>
    <row r="12" ht="29.25" customHeight="1" spans="1:8">
      <c r="A12" s="98">
        <v>2080505</v>
      </c>
      <c r="B12" s="97" t="s">
        <v>352</v>
      </c>
      <c r="C12" s="94">
        <v>1473958</v>
      </c>
      <c r="D12" s="94">
        <v>1473958</v>
      </c>
      <c r="E12" s="95"/>
      <c r="F12" s="90"/>
      <c r="G12" s="90"/>
      <c r="H12" s="90"/>
    </row>
    <row r="13" ht="29.25" customHeight="1" spans="1:8">
      <c r="A13" s="98">
        <v>2080506</v>
      </c>
      <c r="B13" s="97" t="s">
        <v>353</v>
      </c>
      <c r="C13" s="94">
        <v>736980</v>
      </c>
      <c r="D13" s="94">
        <v>736980</v>
      </c>
      <c r="E13" s="95"/>
      <c r="F13" s="90"/>
      <c r="G13" s="90"/>
      <c r="H13" s="90"/>
    </row>
    <row r="14" ht="29.25" customHeight="1" spans="1:8">
      <c r="A14" s="98">
        <v>2080599</v>
      </c>
      <c r="B14" s="97" t="s">
        <v>354</v>
      </c>
      <c r="C14" s="94">
        <v>770000</v>
      </c>
      <c r="D14" s="94">
        <v>770000</v>
      </c>
      <c r="E14" s="95"/>
      <c r="F14" s="90"/>
      <c r="G14" s="90"/>
      <c r="H14" s="90"/>
    </row>
    <row r="15" ht="29.25" customHeight="1" spans="1:8">
      <c r="A15" s="91">
        <v>210</v>
      </c>
      <c r="B15" s="97" t="s">
        <v>355</v>
      </c>
      <c r="C15" s="94">
        <v>784280</v>
      </c>
      <c r="D15" s="94">
        <v>784280</v>
      </c>
      <c r="E15" s="95"/>
      <c r="F15" s="90"/>
      <c r="G15" s="90"/>
      <c r="H15" s="90"/>
    </row>
    <row r="16" ht="29.25" customHeight="1" spans="1:8">
      <c r="A16" s="96">
        <v>21011</v>
      </c>
      <c r="B16" s="97" t="s">
        <v>356</v>
      </c>
      <c r="C16" s="94">
        <v>784280</v>
      </c>
      <c r="D16" s="94">
        <v>784280</v>
      </c>
      <c r="E16" s="95"/>
      <c r="F16" s="90"/>
      <c r="G16" s="90"/>
      <c r="H16" s="90"/>
    </row>
    <row r="17" ht="29.25" customHeight="1" spans="1:8">
      <c r="A17" s="98">
        <v>2101101</v>
      </c>
      <c r="B17" s="97" t="s">
        <v>357</v>
      </c>
      <c r="C17" s="94">
        <v>279604</v>
      </c>
      <c r="D17" s="94">
        <v>279604</v>
      </c>
      <c r="E17" s="95"/>
      <c r="F17" s="90"/>
      <c r="G17" s="90"/>
      <c r="H17" s="90"/>
    </row>
    <row r="18" ht="29.25" customHeight="1" spans="1:8">
      <c r="A18" s="98">
        <v>2101102</v>
      </c>
      <c r="B18" s="97" t="s">
        <v>358</v>
      </c>
      <c r="C18" s="94">
        <v>504676</v>
      </c>
      <c r="D18" s="94">
        <v>504676</v>
      </c>
      <c r="E18" s="95"/>
      <c r="F18" s="90"/>
      <c r="G18" s="90"/>
      <c r="H18" s="90"/>
    </row>
    <row r="19" ht="29.25" customHeight="1" spans="1:8">
      <c r="A19" s="91">
        <v>212</v>
      </c>
      <c r="B19" s="97" t="s">
        <v>359</v>
      </c>
      <c r="C19" s="94">
        <v>23127291</v>
      </c>
      <c r="D19" s="94">
        <v>19497291</v>
      </c>
      <c r="E19" s="88">
        <v>3630000</v>
      </c>
      <c r="F19" s="90"/>
      <c r="G19" s="90"/>
      <c r="H19" s="90"/>
    </row>
    <row r="20" ht="29.25" customHeight="1" spans="1:8">
      <c r="A20" s="96">
        <v>21201</v>
      </c>
      <c r="B20" s="97" t="s">
        <v>360</v>
      </c>
      <c r="C20" s="94">
        <v>19497291</v>
      </c>
      <c r="D20" s="94">
        <v>19497291</v>
      </c>
      <c r="E20" s="95"/>
      <c r="F20" s="90"/>
      <c r="G20" s="90"/>
      <c r="H20" s="90"/>
    </row>
    <row r="21" ht="29.25" customHeight="1" spans="1:8">
      <c r="A21" s="98">
        <v>2120101</v>
      </c>
      <c r="B21" s="97" t="s">
        <v>361</v>
      </c>
      <c r="C21" s="94">
        <v>7700326</v>
      </c>
      <c r="D21" s="94">
        <v>7700326</v>
      </c>
      <c r="E21" s="95"/>
      <c r="F21" s="90"/>
      <c r="G21" s="90"/>
      <c r="H21" s="90"/>
    </row>
    <row r="22" ht="29.25" customHeight="1" spans="1:8">
      <c r="A22" s="98">
        <v>2120106</v>
      </c>
      <c r="B22" s="97" t="s">
        <v>362</v>
      </c>
      <c r="C22" s="94">
        <v>2613168</v>
      </c>
      <c r="D22" s="94">
        <v>2613168</v>
      </c>
      <c r="E22" s="95"/>
      <c r="F22" s="90"/>
      <c r="G22" s="90"/>
      <c r="H22" s="90"/>
    </row>
    <row r="23" ht="29.25" customHeight="1" spans="1:8">
      <c r="A23" s="98">
        <v>2120199</v>
      </c>
      <c r="B23" s="97" t="s">
        <v>363</v>
      </c>
      <c r="C23" s="94">
        <v>9183797</v>
      </c>
      <c r="D23" s="94">
        <v>9183797</v>
      </c>
      <c r="E23" s="95"/>
      <c r="F23" s="90"/>
      <c r="G23" s="90"/>
      <c r="H23" s="90"/>
    </row>
    <row r="24" ht="29.25" customHeight="1" spans="1:8">
      <c r="A24" s="99">
        <v>21213</v>
      </c>
      <c r="B24" s="100" t="s">
        <v>487</v>
      </c>
      <c r="C24" s="101">
        <v>3630000</v>
      </c>
      <c r="D24" s="94"/>
      <c r="E24" s="101">
        <v>3630000</v>
      </c>
      <c r="F24" s="90"/>
      <c r="G24" s="90"/>
      <c r="H24" s="90"/>
    </row>
    <row r="25" ht="29.25" customHeight="1" spans="1:8">
      <c r="A25" s="102">
        <v>2121301</v>
      </c>
      <c r="B25" s="100" t="s">
        <v>488</v>
      </c>
      <c r="C25" s="101">
        <v>1140000</v>
      </c>
      <c r="D25" s="94"/>
      <c r="E25" s="101">
        <v>1140000</v>
      </c>
      <c r="F25" s="90"/>
      <c r="G25" s="90"/>
      <c r="H25" s="90"/>
    </row>
    <row r="26" ht="29.25" customHeight="1" spans="1:8">
      <c r="A26" s="102">
        <v>2121302</v>
      </c>
      <c r="B26" s="100" t="s">
        <v>489</v>
      </c>
      <c r="C26" s="101">
        <v>500000</v>
      </c>
      <c r="D26" s="94"/>
      <c r="E26" s="101">
        <v>500000</v>
      </c>
      <c r="F26" s="90"/>
      <c r="G26" s="90"/>
      <c r="H26" s="90"/>
    </row>
    <row r="27" ht="29.25" customHeight="1" spans="1:8">
      <c r="A27" s="103" t="s">
        <v>490</v>
      </c>
      <c r="B27" s="100" t="s">
        <v>491</v>
      </c>
      <c r="C27" s="104">
        <v>1990000</v>
      </c>
      <c r="D27" s="94"/>
      <c r="E27" s="88">
        <v>1990000</v>
      </c>
      <c r="F27" s="90"/>
      <c r="G27" s="90"/>
      <c r="H27" s="90"/>
    </row>
    <row r="28" ht="29.25" customHeight="1" spans="1:8">
      <c r="A28" s="105" t="s">
        <v>513</v>
      </c>
      <c r="B28" s="100" t="s">
        <v>332</v>
      </c>
      <c r="C28" s="104">
        <v>1107220</v>
      </c>
      <c r="D28" s="94">
        <v>1107220</v>
      </c>
      <c r="E28" s="88"/>
      <c r="F28" s="90"/>
      <c r="G28" s="90"/>
      <c r="H28" s="90"/>
    </row>
    <row r="29" ht="29.25" customHeight="1" spans="1:8">
      <c r="A29" s="96">
        <v>22102</v>
      </c>
      <c r="B29" s="97" t="s">
        <v>365</v>
      </c>
      <c r="C29" s="94">
        <v>1107220</v>
      </c>
      <c r="D29" s="94">
        <v>1107220</v>
      </c>
      <c r="E29" s="95"/>
      <c r="F29" s="90"/>
      <c r="G29" s="90"/>
      <c r="H29" s="90"/>
    </row>
    <row r="30" ht="29.25" customHeight="1" spans="1:8">
      <c r="A30" s="98">
        <v>2210201</v>
      </c>
      <c r="B30" s="97" t="s">
        <v>366</v>
      </c>
      <c r="C30" s="94">
        <v>1107220</v>
      </c>
      <c r="D30" s="94">
        <v>1107220</v>
      </c>
      <c r="E30" s="95"/>
      <c r="F30" s="90"/>
      <c r="G30" s="90"/>
      <c r="H30" s="90"/>
    </row>
    <row r="31" ht="18.75" customHeight="1" spans="1:8">
      <c r="A31" s="76"/>
      <c r="B31" s="76"/>
      <c r="C31" s="76"/>
      <c r="D31" s="76"/>
      <c r="E31" s="76"/>
      <c r="F31" s="76"/>
      <c r="G31" s="76"/>
      <c r="H31" s="76"/>
    </row>
    <row r="32" ht="18.75" customHeight="1" spans="1:8">
      <c r="A32" s="76"/>
      <c r="B32" s="76"/>
      <c r="C32" s="76"/>
      <c r="D32" s="76"/>
      <c r="E32" s="76"/>
      <c r="F32" s="76"/>
      <c r="G32" s="76"/>
      <c r="H32" s="76"/>
    </row>
    <row r="33" customHeight="1" spans="1:8">
      <c r="A33" s="76"/>
      <c r="B33" s="76"/>
      <c r="D33" s="76"/>
      <c r="E33" s="76"/>
      <c r="F33" s="76"/>
      <c r="G33" s="76"/>
      <c r="H33" s="76"/>
    </row>
    <row r="34" customHeight="1" spans="1:9">
      <c r="A34" s="76"/>
      <c r="B34" s="76"/>
      <c r="D34" s="76"/>
      <c r="E34" s="76"/>
      <c r="F34" s="76"/>
      <c r="G34" s="76"/>
      <c r="H34" s="76"/>
      <c r="I34" s="76"/>
    </row>
    <row r="35" customHeight="1" spans="1:8">
      <c r="A35" s="76"/>
      <c r="B35" s="76"/>
      <c r="D35" s="76"/>
      <c r="E35" s="76"/>
      <c r="F35" s="76"/>
      <c r="G35" s="76"/>
      <c r="H35" s="76"/>
    </row>
    <row r="36" customHeight="1" spans="1:7">
      <c r="A36" s="76"/>
      <c r="B36" s="76"/>
      <c r="D36" s="76"/>
      <c r="E36" s="76"/>
      <c r="F36" s="76"/>
      <c r="G36" s="76"/>
    </row>
    <row r="37" customHeight="1" spans="1:9">
      <c r="A37" s="76"/>
      <c r="B37" s="76"/>
      <c r="C37" s="76"/>
      <c r="D37" s="76"/>
      <c r="E37" s="76"/>
      <c r="F37" s="76"/>
      <c r="G37" s="76"/>
      <c r="I37" s="76"/>
    </row>
    <row r="38" customHeight="1" spans="2:8">
      <c r="B38" s="76"/>
      <c r="F38" s="76"/>
      <c r="G38" s="76"/>
      <c r="H38" s="76"/>
    </row>
    <row r="39" customHeight="1" spans="1:7">
      <c r="A39" s="76"/>
      <c r="B39" s="76"/>
      <c r="F39" s="76"/>
      <c r="G39" s="76"/>
    </row>
    <row r="40" customHeight="1" spans="2:6">
      <c r="B40" s="76"/>
      <c r="F40" s="76"/>
    </row>
    <row r="41" customHeight="1" spans="1:8">
      <c r="A41" s="76"/>
      <c r="B41" s="76"/>
      <c r="H41" s="76"/>
    </row>
    <row r="42" customHeight="1" spans="1:5">
      <c r="A42" s="76"/>
      <c r="B42" s="76"/>
      <c r="E42" s="76"/>
    </row>
    <row r="43" customHeight="1" spans="3:6">
      <c r="C43" s="76"/>
      <c r="F43" s="76"/>
    </row>
    <row r="44" customHeight="1" spans="2:2">
      <c r="B44" s="76"/>
    </row>
    <row r="45" customHeight="1" spans="2:2">
      <c r="B45" s="76"/>
    </row>
    <row r="46" customHeight="1" spans="7:7">
      <c r="G46" s="76"/>
    </row>
    <row r="47" customHeight="1" spans="2:2">
      <c r="B47" s="76"/>
    </row>
    <row r="48" customHeight="1" spans="3:7">
      <c r="C48" s="76"/>
      <c r="G48" s="76"/>
    </row>
  </sheetData>
  <mergeCells count="1">
    <mergeCell ref="A2:H2"/>
  </mergeCells>
  <printOptions horizontalCentered="1"/>
  <pageMargins left="0" right="0" top="0.999305555555556" bottom="0.999305555555556" header="0.499305555555556" footer="0.499305555555556"/>
  <pageSetup paperSize="9" scale="4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cp:lastPrinted>2021-03-12T02:24:00Z</cp:lastPrinted>
  <dcterms:modified xsi:type="dcterms:W3CDTF">2022-09-02T08:32:59Z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287DB5C984F943239ABF4EE9067B109A</vt:lpwstr>
  </property>
</Properties>
</file>