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Users\Administrator\Desktop\"/>
    </mc:Choice>
  </mc:AlternateContent>
  <bookViews>
    <workbookView xWindow="0" yWindow="0" windowWidth="24000" windowHeight="8940" firstSheet="4" activeTab="7"/>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一般公共预算财政基本支出'!$A$1:$E$55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部门收入总表'!#REF!</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部门收入总表'!$M$1:$XFD$6</definedName>
    <definedName name="_xlnm.Print_Titles" localSheetId="8">'8 部门支出总表'!$1:$5</definedName>
  </definedNames>
  <calcPr calcId="162913"/>
</workbook>
</file>

<file path=xl/calcChain.xml><?xml version="1.0" encoding="utf-8"?>
<calcChain xmlns="http://schemas.openxmlformats.org/spreadsheetml/2006/main">
  <c r="D28" i="7" l="1"/>
  <c r="D25" i="7"/>
  <c r="B25" i="7"/>
  <c r="B28" i="7" s="1"/>
  <c r="I8" i="5"/>
  <c r="G8" i="5"/>
  <c r="E7" i="4"/>
  <c r="D7" i="4"/>
  <c r="G18" i="2"/>
  <c r="B18" i="2"/>
  <c r="G16" i="2"/>
  <c r="F16" i="2"/>
  <c r="F18" i="2" s="1"/>
  <c r="E16" i="2"/>
  <c r="E18" i="2" s="1"/>
  <c r="D16" i="2"/>
  <c r="D18" i="2" s="1"/>
</calcChain>
</file>

<file path=xl/sharedStrings.xml><?xml version="1.0" encoding="utf-8"?>
<sst xmlns="http://schemas.openxmlformats.org/spreadsheetml/2006/main" count="2309" uniqueCount="752">
  <si>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</si>
  <si>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</si>
  <si>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</si>
  <si>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</si>
  <si>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</si>
  <si>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</si>
  <si>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</si>
  <si>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</si>
  <si>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</si>
  <si>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</si>
  <si>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</si>
  <si>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</si>
  <si>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</si>
  <si>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</si>
  <si>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</si>
  <si>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</si>
  <si>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</si>
  <si>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</si>
  <si>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</si>
  <si>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</si>
  <si>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</si>
  <si>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</si>
  <si>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</si>
  <si>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</si>
  <si>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</si>
  <si>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</si>
  <si>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</si>
  <si>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</si>
  <si>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</si>
  <si>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</si>
  <si>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</si>
  <si>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</si>
  <si>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</si>
  <si>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</si>
  <si>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</si>
  <si>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</si>
  <si>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</si>
  <si>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</si>
  <si>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</si>
  <si>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</si>
  <si>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</si>
  <si>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</si>
  <si>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</si>
  <si>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</si>
  <si>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</si>
  <si>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</si>
  <si>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</si>
  <si>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</si>
  <si>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</si>
  <si>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</si>
  <si>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</si>
  <si>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</si>
  <si>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</si>
  <si>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</si>
  <si>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</si>
  <si>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</si>
  <si>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</si>
  <si>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</si>
  <si>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</si>
  <si>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</si>
  <si>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</si>
  <si>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</si>
  <si>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</si>
  <si>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</si>
  <si>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</si>
  <si>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</si>
  <si>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</si>
  <si>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</si>
  <si>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</si>
  <si>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</si>
  <si>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</si>
  <si>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</si>
  <si>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</si>
  <si>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</si>
  <si>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</si>
  <si>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</si>
  <si>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</si>
  <si>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</si>
  <si>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</si>
  <si>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</si>
  <si>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</si>
  <si>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</si>
  <si>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</si>
  <si>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</si>
  <si>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</si>
  <si>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</si>
  <si>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</si>
  <si>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</si>
  <si>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</si>
  <si>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</si>
  <si>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</si>
  <si>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</si>
  <si>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</si>
  <si>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</si>
  <si>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</si>
  <si>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</si>
  <si>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</si>
  <si>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</si>
  <si>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</si>
  <si>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</si>
  <si>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</si>
  <si>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</si>
  <si>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</si>
  <si>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</si>
  <si>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</si>
  <si>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</si>
  <si>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</si>
  <si>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</si>
  <si>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</si>
  <si>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</si>
  <si>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</si>
  <si>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</si>
  <si>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</si>
  <si>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</si>
  <si>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</si>
  <si>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</si>
  <si>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</si>
  <si>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</si>
  <si>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</si>
  <si>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</si>
  <si>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</si>
  <si>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</si>
  <si>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</si>
  <si>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</si>
  <si>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</si>
  <si>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</si>
  <si>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</si>
  <si>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</si>
  <si>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</si>
  <si>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</si>
  <si>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</si>
  <si>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</si>
  <si>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</si>
  <si>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</si>
  <si>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</si>
  <si>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</si>
  <si>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</si>
  <si>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</si>
  <si>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</si>
  <si>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</si>
  <si>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</si>
  <si>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</si>
  <si>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</si>
  <si>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</si>
  <si>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</si>
  <si>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</si>
  <si>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</si>
  <si>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</si>
  <si>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</si>
  <si>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</si>
  <si>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</si>
  <si>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</si>
  <si>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</si>
  <si>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</si>
  <si>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</si>
  <si>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</si>
  <si>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</si>
  <si>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</si>
  <si>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</si>
  <si>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</si>
  <si>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</si>
  <si>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</si>
  <si>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</si>
  <si>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</si>
  <si>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</si>
  <si>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</si>
  <si>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</si>
  <si>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</si>
  <si>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</si>
  <si>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</si>
  <si>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</si>
  <si>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</si>
  <si>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</si>
  <si>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</si>
  <si>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</si>
  <si>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</si>
  <si>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</si>
  <si>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</si>
  <si>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</si>
  <si>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</si>
  <si>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</si>
  <si>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</si>
  <si>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</si>
  <si>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</si>
  <si>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</si>
  <si>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</si>
  <si>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</si>
  <si>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</si>
  <si>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</si>
  <si>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</si>
  <si>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</si>
  <si>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</si>
  <si>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</si>
  <si>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</si>
  <si>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</si>
  <si>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</si>
  <si>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</si>
  <si>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</si>
  <si>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</si>
  <si>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</si>
  <si>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</si>
  <si>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</si>
  <si>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</si>
  <si>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</si>
  <si>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</si>
  <si>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</si>
  <si>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</si>
  <si>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</si>
  <si>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</si>
  <si>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</si>
  <si>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</si>
  <si>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</si>
  <si>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</si>
  <si>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</si>
  <si>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</si>
  <si>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</si>
  <si>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</si>
  <si>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</si>
  <si>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</si>
  <si>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</si>
  <si>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</si>
  <si>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</si>
  <si>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</si>
  <si>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</si>
  <si>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</si>
  <si>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</si>
  <si>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</si>
  <si>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</si>
  <si>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</si>
  <si>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</si>
  <si>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</si>
  <si>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</si>
  <si>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</si>
  <si>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</si>
  <si>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</si>
  <si>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</si>
  <si>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</si>
  <si>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</si>
  <si>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</si>
  <si>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</si>
  <si>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</si>
  <si>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</si>
  <si>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</si>
  <si>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</si>
  <si>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</si>
  <si>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</si>
  <si>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</si>
  <si>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</si>
  <si>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</si>
  <si>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</si>
  <si>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</si>
  <si>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</si>
  <si>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</si>
  <si>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</si>
  <si>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</si>
  <si>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</si>
  <si>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</si>
  <si>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</si>
  <si>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</si>
  <si>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</si>
  <si>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</si>
  <si>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</si>
  <si>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</si>
  <si>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</si>
  <si>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</si>
  <si>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</si>
  <si>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</si>
  <si>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</si>
  <si>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</si>
  <si>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</si>
  <si>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</si>
  <si>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</si>
  <si>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</si>
  <si>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</si>
  <si>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</si>
  <si>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</si>
  <si>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</si>
  <si>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</si>
  <si>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</si>
  <si>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</si>
  <si>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</si>
  <si>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</si>
  <si>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</si>
  <si>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</si>
  <si>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</si>
  <si>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</si>
  <si>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</si>
  <si>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</si>
  <si>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</si>
  <si>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</si>
  <si>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</si>
  <si>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</si>
  <si>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</si>
  <si>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</si>
  <si>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</si>
  <si>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</si>
  <si>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</si>
  <si>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</si>
  <si>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</si>
  <si>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</si>
  <si>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</si>
  <si>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</si>
  <si>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</si>
  <si>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</si>
  <si>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</si>
  <si>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</si>
  <si>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</si>
  <si>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</si>
  <si>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</si>
  <si>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</si>
  <si>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</si>
  <si>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</si>
  <si>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忠县人民政府乌杨街道办事处财政拨款收支总表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</si>
  <si>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</si>
  <si>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</si>
  <si>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</si>
  <si>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</si>
  <si>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</si>
  <si>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</si>
  <si>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</si>
  <si>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</si>
  <si>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</si>
  <si>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</si>
  <si>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</si>
  <si>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</si>
  <si>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</si>
  <si>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</si>
  <si>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</si>
  <si>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</si>
  <si>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文化旅游体育与传媒支出</t>
  </si>
  <si>
    <t>二、上年结转</t>
  </si>
  <si>
    <t>社会保障和就业支出</t>
  </si>
  <si>
    <t>卫生健康支出</t>
  </si>
  <si>
    <t>城乡社区支出</t>
  </si>
  <si>
    <t>农林水支出</t>
  </si>
  <si>
    <t>住房保障支出</t>
  </si>
  <si>
    <t>二、结转下年</t>
  </si>
  <si>
    <t>收入总数</t>
  </si>
  <si>
    <t>支出总数</t>
  </si>
  <si>
    <t>附件3-2</t>
  </si>
  <si>
    <t>忠县人民政府乌杨街道办事处一般公共预算财政拨款支出预算表</t>
  </si>
  <si>
    <t>功能分类科目</t>
  </si>
  <si>
    <t>2021年预算数</t>
  </si>
  <si>
    <t>科目编码</t>
  </si>
  <si>
    <t>科目名称</t>
  </si>
  <si>
    <t>小计</t>
  </si>
  <si>
    <t>基本支出</t>
  </si>
  <si>
    <t>项目支出</t>
  </si>
  <si>
    <t>201</t>
  </si>
  <si>
    <t xml:space="preserve">  20103</t>
  </si>
  <si>
    <t xml:space="preserve">  政府办公厅（室）及相关机构事务</t>
  </si>
  <si>
    <t xml:space="preserve">    2010301</t>
  </si>
  <si>
    <t xml:space="preserve">    行政运行</t>
  </si>
  <si>
    <t>205</t>
  </si>
  <si>
    <t xml:space="preserve">  20508</t>
  </si>
  <si>
    <t xml:space="preserve">  进修及培训</t>
  </si>
  <si>
    <t xml:space="preserve">    2050803</t>
  </si>
  <si>
    <t xml:space="preserve">    培训支出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</si>
  <si>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</si>
  <si>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</si>
  <si>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</si>
  <si>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</si>
  <si>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</si>
  <si>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</si>
  <si>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</si>
  <si>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</si>
  <si>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</si>
  <si>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</si>
  <si>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</si>
  <si>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</si>
  <si>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</si>
  <si>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</si>
  <si>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</si>
  <si>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</si>
  <si>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</si>
  <si>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</si>
  <si>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</si>
  <si>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</si>
  <si>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</si>
  <si>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</si>
  <si>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</si>
  <si>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</si>
  <si>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</si>
  <si>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</si>
  <si>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</si>
  <si>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</si>
  <si>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</si>
  <si>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</si>
  <si>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t xml:space="preserve">  20809</t>
  </si>
  <si>
    <t xml:space="preserve">  退役安置</t>
  </si>
  <si>
    <t xml:space="preserve">    2080902</t>
  </si>
  <si>
    <t xml:space="preserve">    军队移交政府的离退休人员安置</t>
  </si>
  <si>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</si>
  <si>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</si>
  <si>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</si>
  <si>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</si>
  <si>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</si>
  <si>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</si>
  <si>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</si>
  <si>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</si>
  <si>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</si>
  <si>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</si>
  <si>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2081107</t>
  </si>
  <si>
    <t xml:space="preserve">    残疾人生活和护理补贴</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</si>
  <si>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</si>
  <si>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</si>
  <si>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</si>
  <si>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</si>
  <si>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</si>
  <si>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</si>
  <si>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</si>
  <si>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</si>
  <si>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</si>
  <si>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</si>
  <si>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</si>
  <si>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</si>
  <si>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</si>
  <si>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 xml:space="preserve">    事业运行</t>
  </si>
  <si>
    <t>210</t>
  </si>
  <si>
    <t xml:space="preserve">  21011</t>
  </si>
  <si>
    <t xml:space="preserve">  行政事业单位医疗</t>
  </si>
  <si>
    <t xml:space="preserve">    2101101</t>
  </si>
  <si>
    <t xml:space="preserve">    行政单位医疗</t>
  </si>
  <si>
    <t xml:space="preserve">    2101102</t>
  </si>
  <si>
    <t xml:space="preserve">    事业单位医疗</t>
  </si>
  <si>
    <t>212</t>
  </si>
  <si>
    <t xml:space="preserve">  21201</t>
  </si>
  <si>
    <t xml:space="preserve">  城乡社区管理事务</t>
  </si>
  <si>
    <t xml:space="preserve">    2120199</t>
  </si>
  <si>
    <t xml:space="preserve">    其他城乡社区管理事务支出</t>
  </si>
  <si>
    <t>213</t>
  </si>
  <si>
    <t xml:space="preserve">  21301</t>
  </si>
  <si>
    <t xml:space="preserve">  农业农村</t>
  </si>
  <si>
    <t xml:space="preserve">    2130104</t>
  </si>
  <si>
    <t xml:space="preserve">    2130152</t>
  </si>
  <si>
    <t xml:space="preserve">    对高校毕业生到基层任职补助</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</si>
  <si>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</si>
  <si>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</si>
  <si>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</si>
  <si>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</si>
  <si>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</si>
  <si>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</si>
  <si>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</si>
  <si>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</si>
  <si>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</si>
  <si>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附件3-3</t>
  </si>
  <si>
    <t>忠县人民政府乌杨街道办事处一般公共预算财政拨款基本支出预算表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</si>
  <si>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</si>
  <si>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</si>
  <si>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</si>
  <si>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</si>
  <si>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</si>
  <si>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</si>
  <si>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</si>
  <si>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</si>
  <si>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</si>
  <si>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</si>
  <si>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</si>
  <si>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</si>
  <si>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</si>
  <si>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</si>
  <si>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</si>
  <si>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</si>
  <si>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</si>
  <si>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</si>
  <si>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</si>
  <si>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</si>
  <si>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</si>
  <si>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</si>
  <si>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</si>
  <si>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</si>
  <si>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</si>
  <si>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</si>
  <si>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</si>
  <si>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</si>
  <si>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</si>
  <si>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</si>
  <si>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</si>
  <si>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</si>
  <si>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</si>
  <si>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</si>
  <si>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</si>
  <si>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</si>
  <si>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</si>
  <si>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</si>
  <si>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</si>
  <si>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</si>
  <si>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</si>
  <si>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</si>
  <si>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</si>
  <si>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</si>
  <si>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</si>
  <si>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</si>
  <si>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</si>
  <si>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</si>
  <si>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</si>
  <si>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</si>
  <si>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</si>
  <si>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</si>
  <si>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</si>
  <si>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</si>
  <si>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</si>
  <si>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</si>
  <si>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</si>
  <si>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</si>
  <si>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</si>
  <si>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</si>
  <si>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</si>
  <si>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</si>
  <si>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</si>
  <si>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</si>
  <si>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</si>
  <si>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</si>
  <si>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</si>
  <si>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</si>
  <si>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</si>
  <si>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</si>
  <si>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</si>
  <si>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</si>
  <si>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</si>
  <si>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</si>
  <si>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</si>
  <si>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</si>
  <si>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</si>
  <si>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</si>
  <si>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</si>
  <si>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</si>
  <si>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</si>
  <si>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</si>
  <si>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</si>
  <si>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</si>
  <si>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</si>
  <si>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</si>
  <si>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</si>
  <si>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</si>
  <si>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</si>
  <si>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</si>
  <si>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</si>
  <si>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</si>
  <si>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</si>
  <si>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</si>
  <si>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30304</t>
  </si>
  <si>
    <t>抚恤金</t>
  </si>
  <si>
    <t>30305</t>
  </si>
  <si>
    <t>生活补助</t>
  </si>
  <si>
    <t>30306</t>
  </si>
  <si>
    <t>救济费</t>
  </si>
  <si>
    <t>30399</t>
  </si>
  <si>
    <t>其他对个人和家庭的补助支出</t>
  </si>
  <si>
    <t>附件3-4</t>
  </si>
  <si>
    <t>XXXXX（单位全称）一般公共预算“三公”经费支出表</t>
  </si>
  <si>
    <t>忠县人民政府乌杨街道办事处一般公共预算“三公”经费支出表</t>
  </si>
  <si>
    <t>2020年预算数</t>
  </si>
  <si>
    <t>因公出国（境）费</t>
  </si>
  <si>
    <t>公务用车购置及运行费</t>
  </si>
  <si>
    <t>公务接待费</t>
  </si>
  <si>
    <t>公务用车购置费</t>
  </si>
  <si>
    <t>公务用车运行费</t>
  </si>
  <si>
    <t>附件3-5</t>
  </si>
  <si>
    <t>忠县人民政府乌杨街道办事处政府性基金预算支出表</t>
  </si>
  <si>
    <t>本年政府性基金预算财政拨款支出</t>
  </si>
  <si>
    <t>备注：本单位无政府性基金收支，故此表无数据。</t>
  </si>
  <si>
    <t>附件3-6</t>
  </si>
  <si>
    <t>忠县人民政府乌杨街道办事处部门收支总表</t>
  </si>
  <si>
    <t>政府性基金预算拨款收入</t>
  </si>
  <si>
    <t>国有资本经营预算拨款收入</t>
  </si>
  <si>
    <t>文化体育与传媒支出</t>
  </si>
  <si>
    <t>事业收入预算</t>
  </si>
  <si>
    <t>事业单位经营收入预算</t>
  </si>
  <si>
    <t>医疗卫生与计划生育支出</t>
  </si>
  <si>
    <t>其他收入预算</t>
  </si>
  <si>
    <t>本年收入合计</t>
  </si>
  <si>
    <t>本年支出合计</t>
  </si>
  <si>
    <t>用事业基金弥补收支差额</t>
  </si>
  <si>
    <t>结转下年</t>
  </si>
  <si>
    <t>上年结转</t>
  </si>
  <si>
    <t>收入总计</t>
  </si>
  <si>
    <t>支出总计</t>
  </si>
  <si>
    <t>附件3-7</t>
  </si>
  <si>
    <t>忠县人民政府乌杨街道办事处部门收入总表</t>
  </si>
  <si>
    <t>科目</t>
  </si>
  <si>
    <t>一般公共预算拨款收入</t>
  </si>
  <si>
    <t>非教育收费收入预算</t>
  </si>
  <si>
    <t>教育收费收预算入</t>
  </si>
  <si>
    <t/>
  </si>
  <si>
    <t xml:space="preserve">    其他行政事业单位养老支出</t>
  </si>
  <si>
    <t xml:space="preserve">    2120101</t>
  </si>
  <si>
    <t>附件3-8</t>
  </si>
  <si>
    <t>忠县人民政府乌杨街道办事处部门支出总表</t>
  </si>
  <si>
    <t>上缴上级支出</t>
  </si>
  <si>
    <t>事业单位经营支出</t>
  </si>
  <si>
    <t>对下级单位补助支出</t>
  </si>
  <si>
    <t>附件3-9</t>
  </si>
  <si>
    <t>忠县人民政府乌杨街道办事处采购预算明细表</t>
  </si>
  <si>
    <t>教育收费收入预算</t>
  </si>
  <si>
    <t>货物类</t>
  </si>
  <si>
    <t>服务类</t>
  </si>
  <si>
    <t>工程类</t>
  </si>
  <si>
    <t>附件3-10</t>
  </si>
  <si>
    <t>2021年部门（单位）预算整体绩效目标表</t>
  </si>
  <si>
    <t>部门（单位）名称</t>
  </si>
  <si>
    <t>忠县人民政府乌杨街道办事处</t>
  </si>
  <si>
    <t>支出预算总量</t>
  </si>
  <si>
    <t>其中：部门预算支出</t>
  </si>
  <si>
    <t>当年整体绩效目标</t>
  </si>
  <si>
    <t>绩效指标</t>
  </si>
  <si>
    <t>指标名称</t>
  </si>
  <si>
    <t>指标权重</t>
  </si>
  <si>
    <t>计量单位</t>
  </si>
  <si>
    <t>指标性质</t>
  </si>
  <si>
    <t>指标值</t>
  </si>
  <si>
    <t>整体绩效目标表</t>
  </si>
  <si>
    <t>部门(单位)名称</t>
  </si>
  <si>
    <t>904001-忠县人民政府乌杨街道办事处</t>
  </si>
  <si>
    <t>预算支出总量（万元）</t>
  </si>
  <si>
    <t>2,429</t>
  </si>
  <si>
    <t>地区生产总值增长9.1%左右</t>
  </si>
  <si>
    <t>指标</t>
  </si>
  <si>
    <t>地区生产总值增长率</t>
  </si>
  <si>
    <t>20</t>
  </si>
  <si>
    <t>%</t>
  </si>
  <si>
    <t>≥</t>
  </si>
  <si>
    <t>9.1</t>
  </si>
  <si>
    <t>固定资产投资增长率</t>
  </si>
  <si>
    <t>10</t>
  </si>
  <si>
    <t>10.9</t>
  </si>
  <si>
    <t>社会消费品零售总额增长率</t>
  </si>
  <si>
    <t>12.4</t>
  </si>
  <si>
    <t>农村居民人均可支配收入增长率</t>
  </si>
  <si>
    <t>30</t>
  </si>
  <si>
    <t>10.6</t>
  </si>
  <si>
    <t>旧房改造提升户数</t>
  </si>
  <si>
    <t>户</t>
  </si>
  <si>
    <t>=</t>
  </si>
  <si>
    <t>200</t>
  </si>
  <si>
    <t>生猪养殖一体化项目产出数量</t>
  </si>
  <si>
    <t>头</t>
  </si>
  <si>
    <t>特困人员入住率</t>
  </si>
  <si>
    <t>35</t>
  </si>
  <si>
    <t>集体经济收入超2万元的村个数</t>
  </si>
  <si>
    <t>100</t>
  </si>
  <si>
    <t>联系人：</t>
  </si>
  <si>
    <t>联系电话：</t>
  </si>
  <si>
    <t>904003-忠县乌杨街道社区文化服务中心</t>
  </si>
  <si>
    <t>完成书刊借阅1500册次，电子阅览1000人次，每周开放时间42小时以上</t>
  </si>
  <si>
    <t>30%</t>
  </si>
  <si>
    <t>人次</t>
  </si>
  <si>
    <t>2</t>
  </si>
  <si>
    <t>完成群众文化活动及讲座培训和流动文化进村演出、文艺辅导培训</t>
  </si>
  <si>
    <t>40%</t>
  </si>
  <si>
    <t>次</t>
  </si>
  <si>
    <t>8</t>
  </si>
  <si>
    <t>全民阅读活动不少于1次，指导村活动室4次以上</t>
  </si>
  <si>
    <t>10%</t>
  </si>
  <si>
    <t>1</t>
  </si>
  <si>
    <t>每季度对文物点安全巡查1次，确保文物安全</t>
  </si>
  <si>
    <t>做好公共文化物联网服务，农村文化中心户建设及政府购买演出服务38场次</t>
  </si>
  <si>
    <t>904004-忠县乌杨街道劳动就业和社会保障服务所</t>
  </si>
  <si>
    <t>137</t>
  </si>
  <si>
    <t>全面完成就业再就业各项工作指标</t>
  </si>
  <si>
    <t>劳动力转移就业，高校毕业生就业，劳动技能培训。</t>
  </si>
  <si>
    <t>人</t>
  </si>
  <si>
    <t>551</t>
  </si>
  <si>
    <t>居民养老保险参保，办理退休、死亡，生存验证。</t>
  </si>
  <si>
    <t>20%</t>
  </si>
  <si>
    <t>6000</t>
  </si>
  <si>
    <t>居民医疗保险参保，医保卡制作，职工医疗保险参保。</t>
  </si>
  <si>
    <t>25%</t>
  </si>
  <si>
    <t>47300</t>
  </si>
  <si>
    <t>严格落实“一金三制”保障农民工工资不拖欠。相应政策宣传，调解劳动纠纷</t>
  </si>
  <si>
    <t>件</t>
  </si>
  <si>
    <t>完成政府下达各项工作任务。</t>
  </si>
  <si>
    <t>5%</t>
  </si>
  <si>
    <t>904005-忠县乌杨街道农业服务中心</t>
  </si>
  <si>
    <t>368</t>
  </si>
  <si>
    <t>柑橘疫情防控完成上级下达的任务</t>
  </si>
  <si>
    <t>柑橘疫情防控面积大于5000亩；虫果率小于1.5%</t>
  </si>
  <si>
    <t>21%</t>
  </si>
  <si>
    <t>亩</t>
  </si>
  <si>
    <t>≧</t>
  </si>
  <si>
    <t>21</t>
  </si>
  <si>
    <t>化肥减量在于1%；利用率大于40%</t>
  </si>
  <si>
    <t>吨</t>
  </si>
  <si>
    <t>农产品质量安全及品牌建设大于3个</t>
  </si>
  <si>
    <t>16%</t>
  </si>
  <si>
    <t>个</t>
  </si>
  <si>
    <t>16</t>
  </si>
  <si>
    <t>生态保护管理盗伐小于3个。</t>
  </si>
  <si>
    <t>17%</t>
  </si>
  <si>
    <t>≦</t>
  </si>
  <si>
    <t>17</t>
  </si>
  <si>
    <t>国土绿化完成率大于95%</t>
  </si>
  <si>
    <t>24%</t>
  </si>
  <si>
    <t>24</t>
  </si>
  <si>
    <t>904002002-忠县乌杨街道综合行政执法大队</t>
  </si>
  <si>
    <t>67</t>
  </si>
  <si>
    <t>完成农林水利执法检查指标</t>
  </si>
  <si>
    <t>农业企业、经营部开展农药废弃物回收督查、集中供水摸排检查</t>
  </si>
  <si>
    <t>15%</t>
  </si>
  <si>
    <t>32</t>
  </si>
  <si>
    <t>场镇和农村新建房屋，配合街道规划建设管理环保执法大队共查处并制止违法建设，强制拆除违法建筑等工作</t>
  </si>
  <si>
    <t>126</t>
  </si>
  <si>
    <t>卫生院、药店、私人诊所、村卫生室进行检查。对在检查中发现的无证经营、过期药品、经营事项不符合规定等现象进行了责令整改处理；场镇上查处非法牙医。</t>
  </si>
  <si>
    <t>46</t>
  </si>
  <si>
    <t>联合街道规划建设管理环保执法大队对辖区内养殖场进行环保巡查</t>
  </si>
  <si>
    <t>18</t>
  </si>
  <si>
    <t>对辖区内的各个企业、学校、养老机构等开展行政检查；消防督导检查</t>
  </si>
  <si>
    <t>34</t>
  </si>
  <si>
    <t>场镇卫生秩序综合整治，配合政府参与场镇美化亮化绿化行动；积极配合交警队、对乱停乱靠的车辆进行劝离、拖移，全年违规乱停乱靠车辆组织学习交通法规及场镇管理规范，协助县级执法部门协调处理场镇农贸市场纠纷。</t>
  </si>
  <si>
    <t>230</t>
  </si>
  <si>
    <t>904007-忠县乌杨街道退役军人服务站</t>
  </si>
  <si>
    <t>51</t>
  </si>
  <si>
    <t>优抚待遇发放</t>
  </si>
  <si>
    <t>完成待遇发放工作</t>
  </si>
  <si>
    <t>完成优抚核查工作</t>
  </si>
  <si>
    <t>204</t>
  </si>
  <si>
    <t>完成信息采集工作</t>
  </si>
  <si>
    <t>85</t>
  </si>
  <si>
    <t>完成辅助器材配送工作</t>
  </si>
  <si>
    <t>13</t>
  </si>
  <si>
    <t>完成颁发纪念章工作</t>
  </si>
  <si>
    <t>40</t>
  </si>
  <si>
    <t>完成医保参合工作</t>
  </si>
  <si>
    <t>完成解决三难人员工作</t>
  </si>
  <si>
    <t>完成就业推荐，招聘工作</t>
  </si>
  <si>
    <t>904008-忠县乌杨街道社区事务服务中心</t>
  </si>
  <si>
    <t>全面完成市容环卫各项工作</t>
  </si>
  <si>
    <t>对乌杨辖区人居环境工作</t>
  </si>
  <si>
    <t>192</t>
  </si>
  <si>
    <t>对乌杨辖区井盖、座椅、占道经营等工作</t>
  </si>
  <si>
    <t>对乌杨辖区垃圾处置费增等工作</t>
  </si>
  <si>
    <t>1300</t>
  </si>
  <si>
    <t>对乌杨辖区城镇管理现状、保障和改善民生等工作</t>
  </si>
  <si>
    <t>576</t>
  </si>
  <si>
    <t>完成街道办下达的各项工作</t>
  </si>
  <si>
    <t>50</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</si>
  <si>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</si>
  <si>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</si>
  <si>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</si>
  <si>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</si>
  <si>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</si>
  <si>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</si>
  <si>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</si>
  <si>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</si>
  <si>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</si>
  <si>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</si>
  <si>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</si>
  <si>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</si>
  <si>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</si>
  <si>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</si>
  <si>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</si>
  <si>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一般公共预算拨款收入</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</si>
</sst>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
    <numFmt numFmtId="179" formatCode="###,##0.00"/>
  </numFmts>
  <fonts count="29">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b/>
      <sz val="16"/>
      <color indexed="58"/>
      <name val="宋体"/>
      <family val="3"/>
      <charset val="134"/>
    </font>
    <font>
      <sz val="9"/>
      <color indexed="58"/>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10"/>
      <name val="Default"/>
    </font>
    <font>
      <sz val="10"/>
      <name val="Default"/>
      <family val="2"/>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5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58"/>
      </top>
      <bottom/>
      <diagonal/>
    </border>
    <border>
      <left/>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indexed="8"/>
      </right>
      <top/>
      <bottom/>
      <diagonal/>
    </border>
    <border>
      <left/>
      <right style="thin">
        <color auto="1"/>
      </right>
      <top/>
      <bottom/>
      <diagonal/>
    </border>
    <border>
      <left/>
      <right/>
      <top style="thin">
        <color auto="1"/>
      </top>
      <bottom/>
      <diagonal/>
    </border>
  </borders>
  <cellStyleXfs count="4">
    <xf numFmtId="0" fontId="0" fillId="0" borderId="0"/>
    <xf numFmtId="0" fontId="6" fillId="0" borderId="0"/>
    <xf numFmtId="0" fontId="18" fillId="0" borderId="0"/>
    <xf numFmtId="0" fontId="18" fillId="0" borderId="0"/>
  </cellStyleXfs>
  <cellXfs count="21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0" applyNumberFormat="1" applyFont="1" applyFill="1" applyBorder="1" applyAlignment="1"/>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13" fillId="0" borderId="1" xfId="0" applyFont="1" applyBorder="1" applyAlignment="1">
      <alignment vertical="justify"/>
    </xf>
    <xf numFmtId="0" fontId="13" fillId="0" borderId="5" xfId="0" applyFont="1" applyBorder="1" applyAlignment="1">
      <alignment horizontal="center" vertical="justify"/>
    </xf>
    <xf numFmtId="0" fontId="13" fillId="0" borderId="6" xfId="0" applyFont="1" applyBorder="1" applyAlignment="1">
      <alignment horizontal="center" vertical="justify"/>
    </xf>
    <xf numFmtId="0" fontId="13" fillId="0" borderId="7" xfId="0" applyFont="1" applyBorder="1" applyAlignment="1">
      <alignment horizontal="center" vertical="justify"/>
    </xf>
    <xf numFmtId="0" fontId="13" fillId="0" borderId="6" xfId="0" applyFont="1" applyBorder="1" applyAlignment="1">
      <alignment vertical="center"/>
    </xf>
    <xf numFmtId="0" fontId="13" fillId="0" borderId="8" xfId="0" applyFont="1" applyBorder="1" applyAlignment="1">
      <alignment horizontal="center" vertical="justify"/>
    </xf>
    <xf numFmtId="0" fontId="10" fillId="0" borderId="10" xfId="1" applyNumberFormat="1" applyFont="1" applyFill="1" applyBorder="1" applyAlignment="1" applyProtection="1">
      <alignment vertical="center" wrapText="1"/>
    </xf>
    <xf numFmtId="0" fontId="13" fillId="0" borderId="1" xfId="0" applyFont="1" applyBorder="1" applyAlignment="1">
      <alignment horizontal="center" vertical="justify"/>
    </xf>
    <xf numFmtId="0" fontId="0" fillId="0" borderId="0" xfId="0" applyFill="1"/>
    <xf numFmtId="0" fontId="7"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18" fillId="0" borderId="0" xfId="3"/>
    <xf numFmtId="0" fontId="7"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8" fillId="0" borderId="0" xfId="3" applyAlignment="1">
      <alignment horizontal="centerContinuous"/>
    </xf>
    <xf numFmtId="0" fontId="19"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7" fillId="0" borderId="11" xfId="3" applyNumberFormat="1" applyFont="1" applyFill="1" applyBorder="1" applyAlignment="1" applyProtection="1">
      <alignment horizontal="center" vertical="center" wrapText="1"/>
    </xf>
    <xf numFmtId="49" fontId="10" fillId="0" borderId="12" xfId="3" applyNumberFormat="1" applyFont="1" applyFill="1" applyBorder="1" applyAlignment="1" applyProtection="1">
      <alignment vertical="center"/>
    </xf>
    <xf numFmtId="178" fontId="10" fillId="0" borderId="13" xfId="3" applyNumberFormat="1" applyFont="1" applyFill="1" applyBorder="1" applyAlignment="1" applyProtection="1">
      <alignment vertical="center"/>
    </xf>
    <xf numFmtId="179" fontId="20" fillId="2" borderId="14" xfId="0" applyNumberFormat="1" applyFont="1" applyFill="1" applyBorder="1" applyAlignment="1">
      <alignment horizontal="right" vertical="top" wrapText="1"/>
    </xf>
    <xf numFmtId="179" fontId="20" fillId="2" borderId="10" xfId="0" applyNumberFormat="1" applyFont="1" applyFill="1" applyBorder="1" applyAlignment="1">
      <alignment horizontal="right" vertical="top" wrapText="1"/>
    </xf>
    <xf numFmtId="179" fontId="20" fillId="2" borderId="1" xfId="0" applyNumberFormat="1" applyFont="1" applyFill="1" applyBorder="1" applyAlignment="1">
      <alignment horizontal="right" vertical="top" wrapText="1"/>
    </xf>
    <xf numFmtId="4" fontId="10" fillId="0" borderId="1" xfId="3" applyNumberFormat="1" applyFont="1" applyFill="1" applyBorder="1" applyAlignment="1" applyProtection="1">
      <alignment horizontal="right" vertical="center" wrapText="1"/>
    </xf>
    <xf numFmtId="0" fontId="20" fillId="2" borderId="7" xfId="0" applyNumberFormat="1" applyFont="1" applyFill="1" applyBorder="1" applyAlignment="1">
      <alignment horizontal="left" vertical="top" wrapText="1"/>
    </xf>
    <xf numFmtId="0" fontId="20" fillId="2" borderId="14" xfId="0" applyNumberFormat="1" applyFont="1" applyFill="1" applyBorder="1" applyAlignment="1">
      <alignment horizontal="left" vertical="top" wrapText="1"/>
    </xf>
    <xf numFmtId="179" fontId="20" fillId="2" borderId="9" xfId="0" applyNumberFormat="1" applyFont="1" applyFill="1" applyBorder="1" applyAlignment="1">
      <alignment horizontal="right" vertical="top" wrapText="1"/>
    </xf>
    <xf numFmtId="0" fontId="20" fillId="2" borderId="1" xfId="0" applyNumberFormat="1" applyFont="1" applyFill="1" applyBorder="1" applyAlignment="1">
      <alignment horizontal="right" vertical="top" wrapText="1"/>
    </xf>
    <xf numFmtId="0" fontId="18" fillId="0" borderId="1" xfId="3" applyBorder="1"/>
    <xf numFmtId="0" fontId="18" fillId="0" borderId="1" xfId="3" applyFill="1" applyBorder="1"/>
    <xf numFmtId="0" fontId="20" fillId="2" borderId="9" xfId="0" applyNumberFormat="1" applyFont="1" applyFill="1" applyBorder="1" applyAlignment="1">
      <alignment horizontal="right" vertical="top" wrapText="1"/>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16" xfId="3" applyFont="1" applyBorder="1" applyAlignment="1">
      <alignment horizontal="center" vertical="center" wrapText="1"/>
    </xf>
    <xf numFmtId="0" fontId="17" fillId="0" borderId="16" xfId="3" applyFont="1" applyFill="1" applyBorder="1" applyAlignment="1">
      <alignment horizontal="center" vertical="center" wrapText="1"/>
    </xf>
    <xf numFmtId="49" fontId="10" fillId="0" borderId="10"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4" fontId="10" fillId="0" borderId="15" xfId="3" applyNumberFormat="1" applyFont="1" applyFill="1" applyBorder="1" applyAlignment="1" applyProtection="1">
      <alignment horizontal="right" vertical="center" wrapText="1"/>
    </xf>
    <xf numFmtId="4" fontId="10" fillId="0" borderId="17" xfId="3" applyNumberFormat="1" applyFont="1" applyFill="1" applyBorder="1" applyAlignment="1" applyProtection="1">
      <alignment horizontal="right" vertical="center" wrapText="1"/>
    </xf>
    <xf numFmtId="4" fontId="10" fillId="0" borderId="10" xfId="3" applyNumberFormat="1" applyFont="1" applyFill="1" applyBorder="1" applyAlignment="1" applyProtection="1">
      <alignment horizontal="right" vertical="center" wrapText="1"/>
    </xf>
    <xf numFmtId="0" fontId="21" fillId="2" borderId="7" xfId="0" applyNumberFormat="1" applyFont="1" applyFill="1" applyBorder="1" applyAlignment="1">
      <alignment horizontal="left" vertical="top" wrapText="1"/>
    </xf>
    <xf numFmtId="0" fontId="21" fillId="2" borderId="14" xfId="0" applyNumberFormat="1" applyFont="1" applyFill="1" applyBorder="1" applyAlignment="1">
      <alignment horizontal="left" vertical="top" wrapText="1"/>
    </xf>
    <xf numFmtId="179" fontId="21" fillId="2" borderId="14" xfId="0" applyNumberFormat="1" applyFont="1" applyFill="1" applyBorder="1" applyAlignment="1">
      <alignment horizontal="right" vertical="top" wrapText="1"/>
    </xf>
    <xf numFmtId="0" fontId="21" fillId="2" borderId="14" xfId="0" applyNumberFormat="1" applyFont="1" applyFill="1" applyBorder="1" applyAlignment="1">
      <alignment horizontal="right" vertical="top" wrapText="1"/>
    </xf>
    <xf numFmtId="4" fontId="10" fillId="0" borderId="12" xfId="3" applyNumberFormat="1" applyFont="1" applyFill="1" applyBorder="1" applyAlignment="1" applyProtection="1">
      <alignment horizontal="right" vertical="center" wrapText="1"/>
    </xf>
    <xf numFmtId="4" fontId="10" fillId="0" borderId="18" xfId="3" applyNumberFormat="1" applyFont="1" applyFill="1" applyBorder="1" applyAlignment="1" applyProtection="1">
      <alignment horizontal="right" vertical="center" wrapText="1"/>
    </xf>
    <xf numFmtId="4" fontId="10" fillId="0" borderId="19" xfId="3" applyNumberFormat="1" applyFont="1" applyFill="1" applyBorder="1" applyAlignment="1" applyProtection="1">
      <alignment horizontal="right" vertical="center" wrapText="1"/>
    </xf>
    <xf numFmtId="49" fontId="10" fillId="0" borderId="19" xfId="3" applyNumberFormat="1" applyFont="1" applyFill="1" applyBorder="1" applyAlignment="1" applyProtection="1">
      <alignment vertical="center"/>
    </xf>
    <xf numFmtId="178" fontId="10" fillId="0" borderId="12" xfId="3" applyNumberFormat="1" applyFont="1" applyFill="1" applyBorder="1" applyAlignment="1" applyProtection="1">
      <alignment vertical="center"/>
    </xf>
    <xf numFmtId="4" fontId="10" fillId="0" borderId="13" xfId="3" applyNumberFormat="1" applyFont="1" applyFill="1" applyBorder="1" applyAlignment="1" applyProtection="1">
      <alignment horizontal="right" vertical="center" wrapText="1"/>
    </xf>
    <xf numFmtId="0" fontId="22" fillId="0" borderId="0" xfId="3" applyFont="1" applyFill="1" applyAlignment="1">
      <alignment horizontal="right"/>
    </xf>
    <xf numFmtId="0" fontId="10" fillId="0" borderId="1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2" fillId="0" borderId="0" xfId="3" applyFont="1" applyAlignment="1">
      <alignment horizontal="right"/>
    </xf>
    <xf numFmtId="0" fontId="8" fillId="0" borderId="0" xfId="3" applyFont="1" applyFill="1" applyAlignment="1">
      <alignment horizontal="centerContinuous" vertical="center"/>
    </xf>
    <xf numFmtId="0" fontId="23"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7" fillId="0" borderId="12" xfId="3" applyNumberFormat="1" applyFont="1" applyFill="1" applyBorder="1" applyAlignment="1" applyProtection="1">
      <alignment horizontal="center" vertical="center"/>
    </xf>
    <xf numFmtId="0" fontId="17" fillId="0" borderId="12" xfId="3" applyNumberFormat="1" applyFont="1" applyFill="1" applyBorder="1" applyAlignment="1" applyProtection="1">
      <alignment horizontal="centerContinuous" vertical="center" wrapText="1"/>
    </xf>
    <xf numFmtId="0" fontId="10" fillId="0" borderId="19" xfId="3" applyFont="1" applyFill="1" applyBorder="1" applyAlignment="1">
      <alignment vertical="center"/>
    </xf>
    <xf numFmtId="4" fontId="10" fillId="0" borderId="16" xfId="3" applyNumberFormat="1" applyFont="1" applyFill="1" applyBorder="1" applyAlignment="1" applyProtection="1">
      <alignment horizontal="right" vertical="center" wrapText="1"/>
    </xf>
    <xf numFmtId="0" fontId="10" fillId="0" borderId="13" xfId="3" applyFont="1" applyBorder="1" applyAlignment="1">
      <alignment vertical="center" wrapText="1"/>
    </xf>
    <xf numFmtId="4" fontId="10" fillId="0" borderId="13" xfId="3" applyNumberFormat="1" applyFont="1" applyBorder="1" applyAlignment="1">
      <alignment vertical="center" wrapText="1"/>
    </xf>
    <xf numFmtId="0" fontId="10" fillId="0" borderId="10" xfId="3" applyFont="1" applyBorder="1" applyAlignment="1">
      <alignment vertical="center"/>
    </xf>
    <xf numFmtId="0" fontId="10" fillId="0" borderId="15" xfId="3" applyFont="1" applyBorder="1" applyAlignment="1">
      <alignment vertical="center" wrapText="1"/>
    </xf>
    <xf numFmtId="4" fontId="10" fillId="0" borderId="15" xfId="3" applyNumberFormat="1" applyFont="1" applyBorder="1" applyAlignment="1">
      <alignment vertical="center" wrapText="1"/>
    </xf>
    <xf numFmtId="0" fontId="10" fillId="0" borderId="10" xfId="3" applyFont="1" applyBorder="1" applyAlignment="1">
      <alignment horizontal="left" vertical="center"/>
    </xf>
    <xf numFmtId="0" fontId="10" fillId="0" borderId="10" xfId="3" applyFont="1" applyFill="1" applyBorder="1" applyAlignment="1">
      <alignment vertical="center"/>
    </xf>
    <xf numFmtId="4" fontId="10" fillId="0" borderId="11" xfId="3" applyNumberFormat="1" applyFont="1" applyFill="1" applyBorder="1" applyAlignment="1" applyProtection="1">
      <alignment horizontal="right" vertical="center" wrapText="1"/>
    </xf>
    <xf numFmtId="0" fontId="10" fillId="0" borderId="15" xfId="3" applyFont="1" applyFill="1" applyBorder="1" applyAlignment="1">
      <alignment vertical="center" wrapText="1"/>
    </xf>
    <xf numFmtId="4" fontId="10" fillId="0" borderId="1" xfId="3" applyNumberFormat="1" applyFont="1" applyFill="1" applyBorder="1" applyAlignment="1">
      <alignment horizontal="right"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11"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12"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4"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16" xfId="3" applyNumberFormat="1" applyFont="1" applyFill="1" applyBorder="1" applyAlignment="1" applyProtection="1">
      <alignment horizontal="center" vertical="center"/>
    </xf>
    <xf numFmtId="49" fontId="10" fillId="0" borderId="10" xfId="3" applyNumberFormat="1" applyFont="1" applyFill="1" applyBorder="1" applyAlignment="1" applyProtection="1">
      <alignment horizontal="left" vertical="center"/>
    </xf>
    <xf numFmtId="178" fontId="10" fillId="0" borderId="1" xfId="3" applyNumberFormat="1" applyFont="1" applyFill="1" applyBorder="1" applyAlignment="1" applyProtection="1">
      <alignment horizontal="left" vertical="center"/>
    </xf>
    <xf numFmtId="0" fontId="9" fillId="0" borderId="0" xfId="3" applyFont="1" applyFill="1"/>
    <xf numFmtId="0" fontId="7" fillId="0" borderId="0" xfId="3" applyFont="1" applyAlignment="1">
      <alignment vertical="center"/>
    </xf>
    <xf numFmtId="0" fontId="24" fillId="0" borderId="0" xfId="3" applyFont="1" applyFill="1" applyAlignment="1">
      <alignment horizontal="centerContinuous"/>
    </xf>
    <xf numFmtId="0" fontId="3" fillId="0" borderId="0" xfId="3" applyFont="1"/>
    <xf numFmtId="0" fontId="17" fillId="0" borderId="13" xfId="3" applyNumberFormat="1" applyFont="1" applyFill="1" applyBorder="1" applyAlignment="1" applyProtection="1">
      <alignment horizontal="center" vertical="center"/>
    </xf>
    <xf numFmtId="0" fontId="17" fillId="0" borderId="16"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10" xfId="3" applyNumberFormat="1" applyFont="1" applyFill="1" applyBorder="1" applyAlignment="1" applyProtection="1"/>
    <xf numFmtId="0" fontId="22" fillId="0" borderId="0" xfId="3" applyFont="1" applyAlignment="1">
      <alignment horizontal="center" vertical="center"/>
    </xf>
    <xf numFmtId="0" fontId="22" fillId="0" borderId="0" xfId="3" applyFont="1" applyAlignment="1">
      <alignment horizontal="right" vertical="center"/>
    </xf>
    <xf numFmtId="49" fontId="8"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8" fontId="10" fillId="0" borderId="1" xfId="3" applyNumberFormat="1" applyFont="1" applyFill="1" applyBorder="1" applyAlignment="1" applyProtection="1">
      <alignment horizontal="center" vertical="center"/>
    </xf>
    <xf numFmtId="179" fontId="20" fillId="2" borderId="14" xfId="0" applyNumberFormat="1" applyFont="1" applyFill="1" applyBorder="1" applyAlignment="1">
      <alignment horizontal="right" vertical="center" wrapText="1"/>
    </xf>
    <xf numFmtId="49" fontId="10" fillId="0" borderId="1" xfId="3" applyNumberFormat="1" applyFont="1" applyFill="1" applyBorder="1" applyAlignment="1" applyProtection="1">
      <alignment vertical="center"/>
    </xf>
    <xf numFmtId="0" fontId="10" fillId="0" borderId="1" xfId="3" applyFont="1" applyBorder="1" applyAlignment="1">
      <alignment vertical="center"/>
    </xf>
    <xf numFmtId="0" fontId="20" fillId="2" borderId="14" xfId="0" applyNumberFormat="1" applyFont="1" applyFill="1" applyBorder="1" applyAlignment="1">
      <alignment horizontal="left" vertical="center" wrapText="1"/>
    </xf>
    <xf numFmtId="0" fontId="10" fillId="0" borderId="0" xfId="3" applyNumberFormat="1" applyFont="1" applyFill="1" applyAlignment="1" applyProtection="1">
      <alignment horizontal="right"/>
    </xf>
    <xf numFmtId="0" fontId="17" fillId="0" borderId="18" xfId="3" applyNumberFormat="1" applyFont="1" applyFill="1" applyBorder="1" applyAlignment="1" applyProtection="1">
      <alignment horizontal="center" vertical="center"/>
    </xf>
    <xf numFmtId="0" fontId="17" fillId="0" borderId="0" xfId="3" applyNumberFormat="1" applyFont="1" applyFill="1" applyBorder="1" applyAlignment="1" applyProtection="1">
      <alignment horizontal="center" vertical="center"/>
    </xf>
    <xf numFmtId="179" fontId="20" fillId="2" borderId="20" xfId="0" applyNumberFormat="1" applyFont="1" applyFill="1" applyBorder="1" applyAlignment="1">
      <alignment horizontal="right" vertical="center" wrapText="1"/>
    </xf>
    <xf numFmtId="4" fontId="10" fillId="0" borderId="21" xfId="3" applyNumberFormat="1" applyFont="1" applyFill="1" applyBorder="1" applyAlignment="1" applyProtection="1">
      <alignment horizontal="right" vertical="center"/>
    </xf>
    <xf numFmtId="179" fontId="20" fillId="2" borderId="1" xfId="0" applyNumberFormat="1" applyFont="1" applyFill="1" applyBorder="1" applyAlignment="1">
      <alignment horizontal="right" vertical="center" wrapText="1"/>
    </xf>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7" fillId="0" borderId="12" xfId="2" applyNumberFormat="1" applyFont="1" applyFill="1" applyBorder="1" applyAlignment="1" applyProtection="1">
      <alignment horizontal="center" vertical="center" wrapText="1"/>
    </xf>
    <xf numFmtId="0" fontId="10" fillId="0" borderId="12" xfId="2" applyFont="1" applyBorder="1" applyAlignment="1">
      <alignment horizontal="center" vertical="center"/>
    </xf>
    <xf numFmtId="4" fontId="10" fillId="0" borderId="12" xfId="2" applyNumberFormat="1" applyFont="1" applyBorder="1" applyAlignment="1">
      <alignment horizontal="left" vertical="center"/>
    </xf>
    <xf numFmtId="4" fontId="10" fillId="0" borderId="12" xfId="2" applyNumberFormat="1" applyFont="1" applyBorder="1" applyAlignment="1">
      <alignment horizontal="right" vertical="center"/>
    </xf>
    <xf numFmtId="0" fontId="10" fillId="0" borderId="10" xfId="2" applyFont="1" applyFill="1" applyBorder="1" applyAlignment="1">
      <alignment horizontal="left" vertical="center"/>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10" xfId="2" applyFont="1" applyBorder="1" applyAlignment="1">
      <alignment horizontal="left" vertical="center"/>
    </xf>
    <xf numFmtId="4" fontId="10" fillId="0" borderId="12"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16" xfId="2" applyNumberFormat="1" applyFont="1" applyFill="1" applyBorder="1" applyAlignment="1">
      <alignment horizontal="right" vertical="center" wrapText="1"/>
    </xf>
    <xf numFmtId="4" fontId="10" fillId="0" borderId="11" xfId="2" applyNumberFormat="1" applyFont="1" applyFill="1" applyBorder="1" applyAlignment="1" applyProtection="1">
      <alignment horizontal="righ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8" fillId="0" borderId="22" xfId="2" applyBorder="1" applyAlignment="1">
      <alignment wrapText="1"/>
    </xf>
    <xf numFmtId="0" fontId="3" fillId="0" borderId="0" xfId="2" applyFont="1" applyFill="1"/>
    <xf numFmtId="0" fontId="0" fillId="0" borderId="0" xfId="0"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3" borderId="1" xfId="0" applyFont="1" applyFill="1" applyBorder="1" applyAlignment="1">
      <alignment horizontal="center"/>
    </xf>
    <xf numFmtId="0" fontId="27" fillId="3" borderId="1" xfId="0" applyFont="1" applyFill="1" applyBorder="1"/>
    <xf numFmtId="0" fontId="25"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10" xfId="3" applyNumberFormat="1" applyFont="1" applyFill="1" applyBorder="1" applyAlignment="1" applyProtection="1">
      <alignment horizontal="center" vertical="center"/>
    </xf>
    <xf numFmtId="0" fontId="17" fillId="0" borderId="12" xfId="3" applyNumberFormat="1" applyFont="1" applyFill="1" applyBorder="1" applyAlignment="1" applyProtection="1">
      <alignment horizontal="center" vertical="center"/>
    </xf>
    <xf numFmtId="0" fontId="17" fillId="0" borderId="11" xfId="3" applyNumberFormat="1" applyFont="1" applyFill="1" applyBorder="1" applyAlignment="1" applyProtection="1">
      <alignment horizontal="center" vertical="center"/>
    </xf>
    <xf numFmtId="0" fontId="17" fillId="0" borderId="19" xfId="3" applyNumberFormat="1" applyFont="1" applyFill="1" applyBorder="1" applyAlignment="1" applyProtection="1">
      <alignment horizontal="center" vertical="center" wrapText="1"/>
    </xf>
    <xf numFmtId="0" fontId="17" fillId="0" borderId="11" xfId="3" applyNumberFormat="1" applyFont="1" applyFill="1" applyBorder="1" applyAlignment="1" applyProtection="1">
      <alignment horizontal="center" vertical="center" wrapText="1"/>
    </xf>
    <xf numFmtId="0" fontId="17" fillId="0" borderId="13"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wrapText="1"/>
    </xf>
    <xf numFmtId="0" fontId="17" fillId="0" borderId="15" xfId="3" applyNumberFormat="1" applyFont="1" applyFill="1" applyBorder="1" applyAlignment="1" applyProtection="1">
      <alignment horizontal="center" vertical="center" wrapText="1"/>
    </xf>
    <xf numFmtId="0" fontId="17" fillId="0" borderId="12"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2" fillId="0" borderId="2" xfId="0" applyFont="1" applyBorder="1" applyAlignment="1">
      <alignment horizontal="center" vertical="justify"/>
    </xf>
    <xf numFmtId="0" fontId="12" fillId="0" borderId="0" xfId="0" applyFont="1" applyBorder="1" applyAlignment="1">
      <alignment horizontal="center" vertical="justify"/>
    </xf>
    <xf numFmtId="0" fontId="13" fillId="0" borderId="1" xfId="0" applyFont="1" applyBorder="1" applyAlignment="1">
      <alignment horizontal="center" vertical="center"/>
    </xf>
    <xf numFmtId="0" fontId="13" fillId="0" borderId="1" xfId="0" applyFont="1" applyFill="1" applyBorder="1" applyAlignment="1">
      <alignment vertical="center"/>
    </xf>
    <xf numFmtId="0" fontId="13" fillId="0" borderId="1" xfId="0" applyFont="1" applyBorder="1" applyAlignment="1">
      <alignment vertical="center" wrapText="1"/>
    </xf>
    <xf numFmtId="0" fontId="13" fillId="0" borderId="8"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1" fillId="0" borderId="1" xfId="0" applyFont="1" applyBorder="1" applyAlignment="1">
      <alignment horizontal="center" vertical="center"/>
    </xf>
    <xf numFmtId="0" fontId="13" fillId="0" borderId="3" xfId="0" applyFont="1" applyBorder="1" applyAlignment="1">
      <alignment horizontal="center" vertical="justify"/>
    </xf>
    <xf numFmtId="0" fontId="13" fillId="0" borderId="4" xfId="0" applyFont="1" applyBorder="1" applyAlignment="1">
      <alignment horizontal="center" vertical="justify"/>
    </xf>
    <xf numFmtId="0" fontId="13" fillId="0" borderId="6" xfId="0" applyFont="1" applyBorder="1" applyAlignment="1">
      <alignment horizontal="center" vertical="justify"/>
    </xf>
    <xf numFmtId="0" fontId="13" fillId="0" borderId="1" xfId="0" applyFont="1" applyBorder="1" applyAlignment="1">
      <alignment horizontal="center" vertical="justify"/>
    </xf>
    <xf numFmtId="0" fontId="13" fillId="0" borderId="7" xfId="0" applyFont="1" applyBorder="1" applyAlignment="1">
      <alignment horizontal="center" vertical="justify"/>
    </xf>
    <xf numFmtId="0" fontId="13" fillId="0" borderId="0" xfId="0" applyFont="1" applyAlignment="1">
      <alignment horizontal="center" vertical="center"/>
    </xf>
    <xf numFmtId="0" fontId="13" fillId="0" borderId="9"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spans="1:9" ht="24.75" customHeight="1">
      <c r="A2" s="181" t="s">
        <v>0</v>
      </c>
      <c r="B2" s="181"/>
      <c r="C2" s="181"/>
      <c r="D2" s="181"/>
      <c r="E2" s="181"/>
      <c r="F2" s="181"/>
      <c r="G2" s="181"/>
      <c r="H2" s="181"/>
      <c r="I2" s="181"/>
    </row>
    <row r="4" spans="1:9" ht="23.25">
      <c r="A4" s="176" t="s">
        <v>1</v>
      </c>
      <c r="B4" s="176" t="s">
        <v>2</v>
      </c>
      <c r="C4" s="176" t="s">
        <v>3</v>
      </c>
      <c r="D4" s="176" t="s">
        <v>4</v>
      </c>
      <c r="E4" s="176" t="s">
        <v>5</v>
      </c>
      <c r="F4" s="176" t="s">
        <v>6</v>
      </c>
      <c r="G4" s="176" t="s">
        <v>7</v>
      </c>
      <c r="H4" s="176" t="s">
        <v>8</v>
      </c>
      <c r="I4" s="176" t="s">
        <v>9</v>
      </c>
    </row>
    <row r="5" spans="1:9" ht="23.25">
      <c r="A5" s="177">
        <v>100001</v>
      </c>
      <c r="B5" s="177">
        <v>1</v>
      </c>
      <c r="C5" s="178" t="s">
        <v>10</v>
      </c>
      <c r="D5" s="177"/>
      <c r="E5" s="178" t="s">
        <v>10</v>
      </c>
      <c r="F5" s="178" t="s">
        <v>11</v>
      </c>
      <c r="G5" s="177" t="s">
        <v>12</v>
      </c>
      <c r="H5" s="177"/>
      <c r="I5" s="178"/>
    </row>
    <row r="6" spans="1:9" ht="23.25">
      <c r="A6" s="177">
        <v>102001</v>
      </c>
      <c r="B6" s="177">
        <v>2</v>
      </c>
      <c r="C6" s="178" t="s">
        <v>13</v>
      </c>
      <c r="D6" s="177"/>
      <c r="E6" s="178" t="s">
        <v>13</v>
      </c>
      <c r="F6" s="178" t="s">
        <v>11</v>
      </c>
      <c r="G6" s="177" t="s">
        <v>12</v>
      </c>
      <c r="H6" s="177"/>
      <c r="I6" s="178"/>
    </row>
    <row r="7" spans="1:9" ht="23.25">
      <c r="A7" s="177">
        <v>101001</v>
      </c>
      <c r="B7" s="177">
        <v>3</v>
      </c>
      <c r="C7" s="178" t="s">
        <v>14</v>
      </c>
      <c r="D7" s="177"/>
      <c r="E7" s="178" t="s">
        <v>14</v>
      </c>
      <c r="F7" s="178" t="s">
        <v>11</v>
      </c>
      <c r="G7" s="177" t="s">
        <v>12</v>
      </c>
      <c r="H7" s="177"/>
      <c r="I7" s="178"/>
    </row>
    <row r="8" spans="1:9" ht="23.25">
      <c r="A8" s="177">
        <v>146001</v>
      </c>
      <c r="B8" s="177">
        <v>4</v>
      </c>
      <c r="C8" s="178" t="s">
        <v>15</v>
      </c>
      <c r="D8" s="177" t="s">
        <v>16</v>
      </c>
      <c r="E8" s="178" t="s">
        <v>17</v>
      </c>
      <c r="F8" s="178" t="s">
        <v>11</v>
      </c>
      <c r="G8" s="177" t="s">
        <v>12</v>
      </c>
      <c r="H8" s="177"/>
      <c r="I8" s="178"/>
    </row>
    <row r="9" spans="1:9" ht="23.25">
      <c r="A9" s="177">
        <v>147001</v>
      </c>
      <c r="B9" s="177">
        <v>5</v>
      </c>
      <c r="C9" s="178" t="s">
        <v>18</v>
      </c>
      <c r="D9" s="177"/>
      <c r="E9" s="178" t="s">
        <v>18</v>
      </c>
      <c r="F9" s="178" t="s">
        <v>11</v>
      </c>
      <c r="G9" s="177" t="s">
        <v>12</v>
      </c>
      <c r="H9" s="177"/>
      <c r="I9" s="178"/>
    </row>
    <row r="10" spans="1:9" ht="23.25">
      <c r="A10" s="177">
        <v>148001</v>
      </c>
      <c r="B10" s="177">
        <v>6</v>
      </c>
      <c r="C10" s="178" t="s">
        <v>19</v>
      </c>
      <c r="D10" s="177"/>
      <c r="E10" s="178" t="s">
        <v>19</v>
      </c>
      <c r="F10" s="178" t="s">
        <v>20</v>
      </c>
      <c r="G10" s="177" t="s">
        <v>12</v>
      </c>
      <c r="H10" s="177"/>
      <c r="I10" s="178"/>
    </row>
    <row r="11" spans="1:9" ht="23.25">
      <c r="A11" s="177">
        <v>149001</v>
      </c>
      <c r="B11" s="177">
        <v>7</v>
      </c>
      <c r="C11" s="178" t="s">
        <v>21</v>
      </c>
      <c r="D11" s="177"/>
      <c r="E11" s="178" t="s">
        <v>21</v>
      </c>
      <c r="F11" s="178" t="s">
        <v>11</v>
      </c>
      <c r="G11" s="177" t="s">
        <v>12</v>
      </c>
      <c r="H11" s="177"/>
      <c r="I11" s="178"/>
    </row>
    <row r="12" spans="1:9" ht="23.25">
      <c r="A12" s="177">
        <v>150001</v>
      </c>
      <c r="B12" s="177">
        <v>8</v>
      </c>
      <c r="C12" s="178" t="s">
        <v>22</v>
      </c>
      <c r="D12" s="177"/>
      <c r="E12" s="178" t="s">
        <v>22</v>
      </c>
      <c r="F12" s="178" t="s">
        <v>11</v>
      </c>
      <c r="G12" s="177" t="s">
        <v>12</v>
      </c>
      <c r="H12" s="177"/>
      <c r="I12" s="178"/>
    </row>
    <row r="13" spans="1:9" ht="23.25">
      <c r="A13" s="177">
        <v>154001</v>
      </c>
      <c r="B13" s="177">
        <v>9</v>
      </c>
      <c r="C13" s="178" t="s">
        <v>23</v>
      </c>
      <c r="D13" s="177"/>
      <c r="E13" s="178" t="s">
        <v>23</v>
      </c>
      <c r="F13" s="178" t="s">
        <v>11</v>
      </c>
      <c r="G13" s="177" t="s">
        <v>12</v>
      </c>
      <c r="H13" s="177"/>
      <c r="I13" s="178"/>
    </row>
    <row r="14" spans="1:9" ht="23.25">
      <c r="A14" s="177">
        <v>153001</v>
      </c>
      <c r="B14" s="177">
        <v>10</v>
      </c>
      <c r="C14" s="178" t="s">
        <v>24</v>
      </c>
      <c r="D14" s="177"/>
      <c r="E14" s="178" t="s">
        <v>24</v>
      </c>
      <c r="F14" s="178" t="s">
        <v>11</v>
      </c>
      <c r="G14" s="177" t="s">
        <v>12</v>
      </c>
      <c r="H14" s="177"/>
      <c r="I14" s="178"/>
    </row>
    <row r="15" spans="1:9" ht="23.25">
      <c r="A15" s="177">
        <v>151001</v>
      </c>
      <c r="B15" s="177">
        <v>11</v>
      </c>
      <c r="C15" s="178" t="s">
        <v>25</v>
      </c>
      <c r="D15" s="177"/>
      <c r="E15" s="178" t="s">
        <v>25</v>
      </c>
      <c r="F15" s="178" t="s">
        <v>11</v>
      </c>
      <c r="G15" s="177" t="s">
        <v>12</v>
      </c>
      <c r="H15" s="177"/>
      <c r="I15" s="178"/>
    </row>
    <row r="16" spans="1:9" ht="23.25">
      <c r="A16" s="177">
        <v>155001</v>
      </c>
      <c r="B16" s="177">
        <v>12</v>
      </c>
      <c r="C16" s="178" t="s">
        <v>26</v>
      </c>
      <c r="D16" s="177" t="s">
        <v>16</v>
      </c>
      <c r="E16" s="178" t="s">
        <v>27</v>
      </c>
      <c r="F16" s="178" t="s">
        <v>11</v>
      </c>
      <c r="G16" s="177" t="s">
        <v>12</v>
      </c>
      <c r="H16" s="177"/>
      <c r="I16" s="178"/>
    </row>
    <row r="17" spans="1:9" ht="23.25">
      <c r="A17" s="177">
        <v>335001</v>
      </c>
      <c r="B17" s="177">
        <v>13</v>
      </c>
      <c r="C17" s="178" t="s">
        <v>28</v>
      </c>
      <c r="D17" s="177"/>
      <c r="E17" s="178" t="s">
        <v>28</v>
      </c>
      <c r="F17" s="178" t="s">
        <v>29</v>
      </c>
      <c r="G17" s="177" t="s">
        <v>12</v>
      </c>
      <c r="H17" s="177"/>
      <c r="I17" s="178"/>
    </row>
    <row r="18" spans="1:9" ht="23.25">
      <c r="A18" s="177">
        <v>400001</v>
      </c>
      <c r="B18" s="177">
        <v>14</v>
      </c>
      <c r="C18" s="178" t="s">
        <v>30</v>
      </c>
      <c r="D18" s="177"/>
      <c r="E18" s="178" t="s">
        <v>30</v>
      </c>
      <c r="F18" s="178" t="s">
        <v>31</v>
      </c>
      <c r="G18" s="177" t="s">
        <v>12</v>
      </c>
      <c r="H18" s="177"/>
      <c r="I18" s="178"/>
    </row>
    <row r="19" spans="1:9" ht="23.25">
      <c r="A19" s="177">
        <v>105001</v>
      </c>
      <c r="B19" s="177">
        <v>15</v>
      </c>
      <c r="C19" s="178" t="s">
        <v>32</v>
      </c>
      <c r="D19" s="177"/>
      <c r="E19" s="178" t="s">
        <v>32</v>
      </c>
      <c r="F19" s="178" t="s">
        <v>11</v>
      </c>
      <c r="G19" s="177" t="s">
        <v>12</v>
      </c>
      <c r="H19" s="177"/>
      <c r="I19" s="178"/>
    </row>
    <row r="20" spans="1:9" ht="23.25">
      <c r="A20" s="177">
        <v>103001</v>
      </c>
      <c r="B20" s="177">
        <v>16</v>
      </c>
      <c r="C20" s="178" t="s">
        <v>33</v>
      </c>
      <c r="D20" s="177"/>
      <c r="E20" s="178" t="s">
        <v>33</v>
      </c>
      <c r="F20" s="178" t="s">
        <v>34</v>
      </c>
      <c r="G20" s="177" t="s">
        <v>12</v>
      </c>
      <c r="H20" s="177"/>
      <c r="I20" s="178"/>
    </row>
    <row r="21" spans="1:9" ht="23.25">
      <c r="A21" s="177">
        <v>250001</v>
      </c>
      <c r="B21" s="177">
        <v>17</v>
      </c>
      <c r="C21" s="178" t="s">
        <v>35</v>
      </c>
      <c r="D21" s="177"/>
      <c r="E21" s="178" t="s">
        <v>35</v>
      </c>
      <c r="F21" s="178" t="s">
        <v>20</v>
      </c>
      <c r="G21" s="177" t="s">
        <v>12</v>
      </c>
      <c r="H21" s="177"/>
      <c r="I21" s="178"/>
    </row>
    <row r="22" spans="1:9" ht="23.25">
      <c r="A22" s="177">
        <v>254001</v>
      </c>
      <c r="B22" s="177">
        <v>18</v>
      </c>
      <c r="C22" s="178" t="s">
        <v>36</v>
      </c>
      <c r="D22" s="177" t="s">
        <v>16</v>
      </c>
      <c r="E22" s="178" t="s">
        <v>37</v>
      </c>
      <c r="F22" s="178" t="s">
        <v>20</v>
      </c>
      <c r="G22" s="177" t="s">
        <v>12</v>
      </c>
      <c r="H22" s="177"/>
      <c r="I22" s="178"/>
    </row>
    <row r="23" spans="1:9" ht="23.25">
      <c r="A23" s="177">
        <v>403001</v>
      </c>
      <c r="B23" s="177">
        <v>19</v>
      </c>
      <c r="C23" s="178" t="s">
        <v>38</v>
      </c>
      <c r="D23" s="177" t="s">
        <v>16</v>
      </c>
      <c r="E23" s="178" t="s">
        <v>39</v>
      </c>
      <c r="F23" s="178" t="s">
        <v>31</v>
      </c>
      <c r="G23" s="177" t="s">
        <v>12</v>
      </c>
      <c r="H23" s="177"/>
      <c r="I23" s="178"/>
    </row>
    <row r="24" spans="1:9" ht="23.25">
      <c r="A24" s="177">
        <v>411001</v>
      </c>
      <c r="B24" s="177">
        <v>20</v>
      </c>
      <c r="C24" s="178" t="s">
        <v>40</v>
      </c>
      <c r="D24" s="177" t="s">
        <v>16</v>
      </c>
      <c r="E24" s="178" t="s">
        <v>41</v>
      </c>
      <c r="F24" s="178" t="s">
        <v>31</v>
      </c>
      <c r="G24" s="177" t="s">
        <v>12</v>
      </c>
      <c r="H24" s="177"/>
      <c r="I24" s="178"/>
    </row>
    <row r="25" spans="1:9" ht="23.25">
      <c r="A25" s="177">
        <v>306001</v>
      </c>
      <c r="B25" s="177">
        <v>21</v>
      </c>
      <c r="C25" s="178" t="s">
        <v>42</v>
      </c>
      <c r="D25" s="177" t="s">
        <v>16</v>
      </c>
      <c r="E25" s="178" t="s">
        <v>43</v>
      </c>
      <c r="F25" s="178" t="s">
        <v>44</v>
      </c>
      <c r="G25" s="177" t="s">
        <v>12</v>
      </c>
      <c r="H25" s="177"/>
      <c r="I25" s="178"/>
    </row>
    <row r="26" spans="1:9" ht="23.25">
      <c r="A26" s="177">
        <v>104001</v>
      </c>
      <c r="B26" s="177">
        <v>22</v>
      </c>
      <c r="C26" s="178" t="s">
        <v>45</v>
      </c>
      <c r="D26" s="177"/>
      <c r="E26" s="178" t="s">
        <v>46</v>
      </c>
      <c r="F26" s="178" t="s">
        <v>34</v>
      </c>
      <c r="G26" s="177" t="s">
        <v>12</v>
      </c>
      <c r="H26" s="177"/>
      <c r="I26" s="178"/>
    </row>
    <row r="27" spans="1:9" ht="23.25">
      <c r="A27" s="177">
        <v>157001</v>
      </c>
      <c r="B27" s="177">
        <v>23</v>
      </c>
      <c r="C27" s="178" t="s">
        <v>47</v>
      </c>
      <c r="D27" s="177"/>
      <c r="E27" s="178" t="s">
        <v>47</v>
      </c>
      <c r="F27" s="178" t="s">
        <v>11</v>
      </c>
      <c r="G27" s="177" t="s">
        <v>12</v>
      </c>
      <c r="H27" s="177"/>
      <c r="I27" s="178"/>
    </row>
    <row r="28" spans="1:9" ht="23.25">
      <c r="A28" s="177">
        <v>332001</v>
      </c>
      <c r="B28" s="177">
        <v>24</v>
      </c>
      <c r="C28" s="178" t="s">
        <v>48</v>
      </c>
      <c r="D28" s="177"/>
      <c r="E28" s="178" t="s">
        <v>48</v>
      </c>
      <c r="F28" s="178" t="s">
        <v>29</v>
      </c>
      <c r="G28" s="177" t="s">
        <v>12</v>
      </c>
      <c r="H28" s="177"/>
      <c r="I28" s="178"/>
    </row>
    <row r="29" spans="1:9" ht="23.25">
      <c r="A29" s="177">
        <v>169001</v>
      </c>
      <c r="B29" s="177">
        <v>25</v>
      </c>
      <c r="C29" s="178" t="s">
        <v>49</v>
      </c>
      <c r="D29" s="177"/>
      <c r="E29" s="178" t="s">
        <v>49</v>
      </c>
      <c r="F29" s="178" t="s">
        <v>11</v>
      </c>
      <c r="G29" s="177" t="s">
        <v>12</v>
      </c>
      <c r="H29" s="177"/>
      <c r="I29" s="178"/>
    </row>
    <row r="30" spans="1:9" ht="23.25">
      <c r="A30" s="177">
        <v>334001</v>
      </c>
      <c r="B30" s="177">
        <v>26</v>
      </c>
      <c r="C30" s="178" t="s">
        <v>50</v>
      </c>
      <c r="D30" s="177"/>
      <c r="E30" s="178" t="s">
        <v>50</v>
      </c>
      <c r="F30" s="178" t="s">
        <v>29</v>
      </c>
      <c r="G30" s="177" t="s">
        <v>12</v>
      </c>
      <c r="H30" s="177"/>
      <c r="I30" s="178"/>
    </row>
    <row r="31" spans="1:9" ht="23.25">
      <c r="A31" s="177">
        <v>410001</v>
      </c>
      <c r="B31" s="177">
        <v>27</v>
      </c>
      <c r="C31" s="178" t="s">
        <v>51</v>
      </c>
      <c r="D31" s="177" t="s">
        <v>16</v>
      </c>
      <c r="E31" s="178" t="s">
        <v>52</v>
      </c>
      <c r="F31" s="178" t="s">
        <v>31</v>
      </c>
      <c r="G31" s="177" t="s">
        <v>12</v>
      </c>
      <c r="H31" s="177"/>
      <c r="I31" s="178"/>
    </row>
    <row r="32" spans="1:9" ht="23.25">
      <c r="A32" s="177">
        <v>414001</v>
      </c>
      <c r="B32" s="177">
        <v>28</v>
      </c>
      <c r="C32" s="178" t="s">
        <v>53</v>
      </c>
      <c r="D32" s="177" t="s">
        <v>16</v>
      </c>
      <c r="E32" s="178" t="s">
        <v>54</v>
      </c>
      <c r="F32" s="178" t="s">
        <v>31</v>
      </c>
      <c r="G32" s="177" t="s">
        <v>12</v>
      </c>
      <c r="H32" s="177"/>
      <c r="I32" s="178"/>
    </row>
    <row r="33" spans="1:9" ht="23.25">
      <c r="A33" s="177">
        <v>416001</v>
      </c>
      <c r="B33" s="177">
        <v>29</v>
      </c>
      <c r="C33" s="178" t="s">
        <v>55</v>
      </c>
      <c r="D33" s="177" t="s">
        <v>16</v>
      </c>
      <c r="E33" s="178" t="s">
        <v>56</v>
      </c>
      <c r="F33" s="178" t="s">
        <v>31</v>
      </c>
      <c r="G33" s="177" t="s">
        <v>12</v>
      </c>
      <c r="H33" s="177"/>
      <c r="I33" s="178"/>
    </row>
    <row r="34" spans="1:9" ht="23.25">
      <c r="A34" s="177">
        <v>409001</v>
      </c>
      <c r="B34" s="177">
        <v>30</v>
      </c>
      <c r="C34" s="178" t="s">
        <v>57</v>
      </c>
      <c r="D34" s="177" t="s">
        <v>16</v>
      </c>
      <c r="E34" s="178" t="s">
        <v>58</v>
      </c>
      <c r="F34" s="178" t="s">
        <v>59</v>
      </c>
      <c r="G34" s="177" t="s">
        <v>12</v>
      </c>
      <c r="H34" s="177"/>
      <c r="I34" s="178"/>
    </row>
    <row r="35" spans="1:9" ht="23.25">
      <c r="A35" s="177">
        <v>307001</v>
      </c>
      <c r="B35" s="177">
        <v>31</v>
      </c>
      <c r="C35" s="178" t="s">
        <v>60</v>
      </c>
      <c r="D35" s="177"/>
      <c r="E35" s="178" t="s">
        <v>60</v>
      </c>
      <c r="F35" s="178" t="s">
        <v>44</v>
      </c>
      <c r="G35" s="177" t="s">
        <v>12</v>
      </c>
      <c r="H35" s="177"/>
      <c r="I35" s="178"/>
    </row>
    <row r="36" spans="1:9" ht="23.25">
      <c r="A36" s="177">
        <v>257001</v>
      </c>
      <c r="B36" s="177">
        <v>32</v>
      </c>
      <c r="C36" s="178" t="s">
        <v>61</v>
      </c>
      <c r="D36" s="177" t="s">
        <v>16</v>
      </c>
      <c r="E36" s="178" t="s">
        <v>62</v>
      </c>
      <c r="F36" s="178" t="s">
        <v>20</v>
      </c>
      <c r="G36" s="177" t="s">
        <v>12</v>
      </c>
      <c r="H36" s="177"/>
      <c r="I36" s="178"/>
    </row>
    <row r="37" spans="1:9" ht="23.25">
      <c r="A37" s="177">
        <v>330001</v>
      </c>
      <c r="B37" s="177">
        <v>33</v>
      </c>
      <c r="C37" s="178" t="s">
        <v>63</v>
      </c>
      <c r="D37" s="177" t="s">
        <v>16</v>
      </c>
      <c r="E37" s="178" t="s">
        <v>64</v>
      </c>
      <c r="F37" s="178" t="s">
        <v>29</v>
      </c>
      <c r="G37" s="177" t="s">
        <v>12</v>
      </c>
      <c r="H37" s="177"/>
      <c r="I37" s="178"/>
    </row>
    <row r="38" spans="1:9" ht="23.25">
      <c r="A38" s="177">
        <v>107001</v>
      </c>
      <c r="B38" s="177">
        <v>34</v>
      </c>
      <c r="C38" s="178" t="s">
        <v>65</v>
      </c>
      <c r="D38" s="177"/>
      <c r="E38" s="178" t="s">
        <v>65</v>
      </c>
      <c r="F38" s="178" t="s">
        <v>11</v>
      </c>
      <c r="G38" s="177" t="s">
        <v>12</v>
      </c>
      <c r="H38" s="177"/>
      <c r="I38" s="178"/>
    </row>
    <row r="39" spans="1:9" ht="23.25">
      <c r="A39" s="179">
        <v>193001</v>
      </c>
      <c r="B39" s="179">
        <v>35</v>
      </c>
      <c r="C39" s="180" t="s">
        <v>66</v>
      </c>
      <c r="D39" s="179" t="s">
        <v>16</v>
      </c>
      <c r="E39" s="180" t="s">
        <v>67</v>
      </c>
      <c r="F39" s="180" t="s">
        <v>44</v>
      </c>
      <c r="G39" s="179" t="s">
        <v>12</v>
      </c>
      <c r="H39" s="179"/>
      <c r="I39" s="180" t="s">
        <v>68</v>
      </c>
    </row>
    <row r="40" spans="1:9" ht="23.25">
      <c r="A40" s="177">
        <v>114001</v>
      </c>
      <c r="B40" s="177">
        <v>36</v>
      </c>
      <c r="C40" s="178" t="s">
        <v>69</v>
      </c>
      <c r="D40" s="177"/>
      <c r="E40" s="178" t="s">
        <v>69</v>
      </c>
      <c r="F40" s="178" t="s">
        <v>11</v>
      </c>
      <c r="G40" s="177" t="s">
        <v>12</v>
      </c>
      <c r="H40" s="177"/>
      <c r="I40" s="178"/>
    </row>
    <row r="41" spans="1:9" ht="23.25">
      <c r="A41" s="177">
        <v>152001</v>
      </c>
      <c r="B41" s="177">
        <v>37</v>
      </c>
      <c r="C41" s="178" t="s">
        <v>70</v>
      </c>
      <c r="D41" s="177"/>
      <c r="E41" s="178" t="s">
        <v>70</v>
      </c>
      <c r="F41" s="178" t="s">
        <v>34</v>
      </c>
      <c r="G41" s="177" t="s">
        <v>12</v>
      </c>
      <c r="H41" s="177"/>
      <c r="I41" s="178"/>
    </row>
    <row r="42" spans="1:9" ht="23.25">
      <c r="A42" s="179"/>
      <c r="B42" s="179"/>
      <c r="C42" s="180" t="s">
        <v>71</v>
      </c>
      <c r="D42" s="179"/>
      <c r="E42" s="180" t="s">
        <v>72</v>
      </c>
      <c r="F42" s="180" t="s">
        <v>11</v>
      </c>
      <c r="G42" s="179"/>
      <c r="H42" s="179"/>
      <c r="I42" s="180" t="s">
        <v>73</v>
      </c>
    </row>
    <row r="43" spans="1:9" ht="23.25">
      <c r="A43" s="177">
        <v>109001</v>
      </c>
      <c r="B43" s="177">
        <v>38</v>
      </c>
      <c r="C43" s="178" t="s">
        <v>74</v>
      </c>
      <c r="D43" s="177" t="s">
        <v>16</v>
      </c>
      <c r="E43" s="178" t="s">
        <v>75</v>
      </c>
      <c r="F43" s="178" t="s">
        <v>11</v>
      </c>
      <c r="G43" s="177" t="s">
        <v>12</v>
      </c>
      <c r="H43" s="177"/>
      <c r="I43" s="178"/>
    </row>
    <row r="44" spans="1:9" ht="23.25">
      <c r="A44" s="177">
        <v>110001</v>
      </c>
      <c r="B44" s="177">
        <v>39</v>
      </c>
      <c r="C44" s="178" t="s">
        <v>76</v>
      </c>
      <c r="D44" s="177" t="s">
        <v>16</v>
      </c>
      <c r="E44" s="178" t="s">
        <v>77</v>
      </c>
      <c r="F44" s="178" t="s">
        <v>11</v>
      </c>
      <c r="G44" s="177" t="s">
        <v>12</v>
      </c>
      <c r="H44" s="177"/>
      <c r="I44" s="178"/>
    </row>
    <row r="45" spans="1:9" ht="23.25">
      <c r="A45" s="177">
        <v>262001</v>
      </c>
      <c r="B45" s="177">
        <v>40</v>
      </c>
      <c r="C45" s="178" t="s">
        <v>78</v>
      </c>
      <c r="D45" s="177"/>
      <c r="E45" s="178" t="s">
        <v>78</v>
      </c>
      <c r="F45" s="178" t="s">
        <v>20</v>
      </c>
      <c r="G45" s="177" t="s">
        <v>12</v>
      </c>
      <c r="H45" s="177"/>
      <c r="I45" s="178"/>
    </row>
    <row r="46" spans="1:9" ht="23.25">
      <c r="A46" s="179">
        <v>182001</v>
      </c>
      <c r="B46" s="179">
        <v>41</v>
      </c>
      <c r="C46" s="180" t="s">
        <v>79</v>
      </c>
      <c r="D46" s="179" t="s">
        <v>16</v>
      </c>
      <c r="E46" s="180" t="s">
        <v>80</v>
      </c>
      <c r="F46" s="180" t="s">
        <v>34</v>
      </c>
      <c r="G46" s="179" t="s">
        <v>12</v>
      </c>
      <c r="H46" s="179"/>
      <c r="I46" s="180" t="s">
        <v>81</v>
      </c>
    </row>
    <row r="47" spans="1:9" ht="23.25">
      <c r="A47" s="177">
        <v>111001</v>
      </c>
      <c r="B47" s="177">
        <v>42</v>
      </c>
      <c r="C47" s="178" t="s">
        <v>82</v>
      </c>
      <c r="D47" s="177"/>
      <c r="E47" s="178" t="s">
        <v>82</v>
      </c>
      <c r="F47" s="178" t="s">
        <v>11</v>
      </c>
      <c r="G47" s="177" t="s">
        <v>12</v>
      </c>
      <c r="H47" s="177"/>
      <c r="I47" s="178"/>
    </row>
    <row r="48" spans="1:9" ht="23.25">
      <c r="A48" s="177">
        <v>309001</v>
      </c>
      <c r="B48" s="177">
        <v>43</v>
      </c>
      <c r="C48" s="178" t="s">
        <v>83</v>
      </c>
      <c r="D48" s="177"/>
      <c r="E48" s="178" t="s">
        <v>83</v>
      </c>
      <c r="F48" s="178" t="s">
        <v>44</v>
      </c>
      <c r="G48" s="177" t="s">
        <v>12</v>
      </c>
      <c r="H48" s="177"/>
      <c r="I48" s="178"/>
    </row>
    <row r="49" spans="1:9" ht="23.25">
      <c r="A49" s="179">
        <v>115001</v>
      </c>
      <c r="B49" s="179">
        <v>44</v>
      </c>
      <c r="C49" s="180" t="s">
        <v>84</v>
      </c>
      <c r="D49" s="179" t="s">
        <v>16</v>
      </c>
      <c r="E49" s="180" t="s">
        <v>85</v>
      </c>
      <c r="F49" s="180" t="s">
        <v>34</v>
      </c>
      <c r="G49" s="179" t="s">
        <v>12</v>
      </c>
      <c r="H49" s="179"/>
      <c r="I49" s="180" t="s">
        <v>86</v>
      </c>
    </row>
    <row r="50" spans="1:9" ht="23.25">
      <c r="A50" s="177">
        <v>305001</v>
      </c>
      <c r="B50" s="177">
        <v>45</v>
      </c>
      <c r="C50" s="178" t="s">
        <v>87</v>
      </c>
      <c r="D50" s="177"/>
      <c r="E50" s="178" t="s">
        <v>87</v>
      </c>
      <c r="F50" s="178" t="s">
        <v>44</v>
      </c>
      <c r="G50" s="177" t="s">
        <v>12</v>
      </c>
      <c r="H50" s="177"/>
      <c r="I50" s="178"/>
    </row>
    <row r="51" spans="1:9" ht="23.25">
      <c r="A51" s="179">
        <v>119001</v>
      </c>
      <c r="B51" s="179">
        <v>46</v>
      </c>
      <c r="C51" s="180" t="s">
        <v>88</v>
      </c>
      <c r="D51" s="179" t="s">
        <v>16</v>
      </c>
      <c r="E51" s="180" t="s">
        <v>89</v>
      </c>
      <c r="F51" s="180" t="s">
        <v>11</v>
      </c>
      <c r="G51" s="179" t="s">
        <v>12</v>
      </c>
      <c r="H51" s="179"/>
      <c r="I51" s="180" t="s">
        <v>68</v>
      </c>
    </row>
    <row r="52" spans="1:9" ht="23.25">
      <c r="A52" s="177">
        <v>190001</v>
      </c>
      <c r="B52" s="177">
        <v>47</v>
      </c>
      <c r="C52" s="178" t="s">
        <v>90</v>
      </c>
      <c r="D52" s="177"/>
      <c r="E52" s="178" t="s">
        <v>90</v>
      </c>
      <c r="F52" s="178" t="s">
        <v>11</v>
      </c>
      <c r="G52" s="177" t="s">
        <v>12</v>
      </c>
      <c r="H52" s="177"/>
      <c r="I52" s="178"/>
    </row>
    <row r="53" spans="1:9" ht="23.25">
      <c r="A53" s="177">
        <v>112001</v>
      </c>
      <c r="B53" s="177">
        <v>48</v>
      </c>
      <c r="C53" s="178" t="s">
        <v>91</v>
      </c>
      <c r="D53" s="177"/>
      <c r="E53" s="178" t="s">
        <v>91</v>
      </c>
      <c r="F53" s="178" t="s">
        <v>11</v>
      </c>
      <c r="G53" s="177" t="s">
        <v>12</v>
      </c>
      <c r="H53" s="177"/>
      <c r="I53" s="178"/>
    </row>
    <row r="54" spans="1:9" ht="23.25">
      <c r="A54" s="177">
        <v>189001</v>
      </c>
      <c r="B54" s="177">
        <v>49</v>
      </c>
      <c r="C54" s="178" t="s">
        <v>92</v>
      </c>
      <c r="D54" s="177" t="s">
        <v>16</v>
      </c>
      <c r="E54" s="178" t="s">
        <v>93</v>
      </c>
      <c r="F54" s="178" t="s">
        <v>94</v>
      </c>
      <c r="G54" s="177" t="s">
        <v>12</v>
      </c>
      <c r="H54" s="177"/>
      <c r="I54" s="178"/>
    </row>
    <row r="55" spans="1:9" ht="23.25">
      <c r="A55" s="177">
        <v>118001</v>
      </c>
      <c r="B55" s="177">
        <v>50</v>
      </c>
      <c r="C55" s="178" t="s">
        <v>95</v>
      </c>
      <c r="D55" s="177" t="s">
        <v>16</v>
      </c>
      <c r="E55" s="178" t="s">
        <v>96</v>
      </c>
      <c r="F55" s="178" t="s">
        <v>11</v>
      </c>
      <c r="G55" s="177" t="s">
        <v>12</v>
      </c>
      <c r="H55" s="177"/>
      <c r="I55" s="178"/>
    </row>
    <row r="56" spans="1:9" ht="23.25">
      <c r="A56" s="179">
        <v>479001</v>
      </c>
      <c r="B56" s="179">
        <v>51</v>
      </c>
      <c r="C56" s="180" t="s">
        <v>97</v>
      </c>
      <c r="D56" s="179" t="s">
        <v>16</v>
      </c>
      <c r="E56" s="180" t="s">
        <v>98</v>
      </c>
      <c r="F56" s="180" t="s">
        <v>34</v>
      </c>
      <c r="G56" s="179" t="s">
        <v>12</v>
      </c>
      <c r="H56" s="179"/>
      <c r="I56" s="180" t="s">
        <v>81</v>
      </c>
    </row>
    <row r="57" spans="1:9" ht="23.25">
      <c r="A57" s="177">
        <v>468001</v>
      </c>
      <c r="B57" s="177">
        <v>52</v>
      </c>
      <c r="C57" s="178" t="s">
        <v>99</v>
      </c>
      <c r="D57" s="177"/>
      <c r="E57" s="178" t="s">
        <v>99</v>
      </c>
      <c r="F57" s="178" t="s">
        <v>34</v>
      </c>
      <c r="G57" s="177" t="s">
        <v>12</v>
      </c>
      <c r="H57" s="177"/>
      <c r="I57" s="178"/>
    </row>
    <row r="58" spans="1:9" ht="23.25">
      <c r="A58" s="177">
        <v>475001</v>
      </c>
      <c r="B58" s="177">
        <v>53</v>
      </c>
      <c r="C58" s="178" t="s">
        <v>100</v>
      </c>
      <c r="D58" s="177"/>
      <c r="E58" s="178" t="s">
        <v>100</v>
      </c>
      <c r="F58" s="178" t="s">
        <v>34</v>
      </c>
      <c r="G58" s="177" t="s">
        <v>12</v>
      </c>
      <c r="H58" s="177"/>
      <c r="I58" s="178"/>
    </row>
    <row r="59" spans="1:9" ht="23.25">
      <c r="A59" s="177">
        <v>476001</v>
      </c>
      <c r="B59" s="177">
        <v>54</v>
      </c>
      <c r="C59" s="178" t="s">
        <v>101</v>
      </c>
      <c r="D59" s="177"/>
      <c r="E59" s="178" t="s">
        <v>101</v>
      </c>
      <c r="F59" s="178" t="s">
        <v>34</v>
      </c>
      <c r="G59" s="177" t="s">
        <v>12</v>
      </c>
      <c r="H59" s="177"/>
      <c r="I59" s="178"/>
    </row>
    <row r="60" spans="1:9" ht="23.25">
      <c r="A60" s="177">
        <v>303001</v>
      </c>
      <c r="B60" s="177">
        <v>55</v>
      </c>
      <c r="C60" s="178" t="s">
        <v>102</v>
      </c>
      <c r="D60" s="177" t="s">
        <v>16</v>
      </c>
      <c r="E60" s="178" t="s">
        <v>103</v>
      </c>
      <c r="F60" s="178" t="s">
        <v>44</v>
      </c>
      <c r="G60" s="177" t="s">
        <v>12</v>
      </c>
      <c r="H60" s="177"/>
      <c r="I60" s="178"/>
    </row>
    <row r="61" spans="1:9" ht="23.25">
      <c r="A61" s="179">
        <v>337001</v>
      </c>
      <c r="B61" s="179">
        <v>56</v>
      </c>
      <c r="C61" s="180" t="s">
        <v>104</v>
      </c>
      <c r="D61" s="179" t="s">
        <v>16</v>
      </c>
      <c r="E61" s="180" t="s">
        <v>104</v>
      </c>
      <c r="F61" s="180" t="s">
        <v>29</v>
      </c>
      <c r="G61" s="179" t="s">
        <v>12</v>
      </c>
      <c r="H61" s="179"/>
      <c r="I61" s="180" t="s">
        <v>105</v>
      </c>
    </row>
    <row r="62" spans="1:9" ht="23.25">
      <c r="A62" s="179">
        <v>331001</v>
      </c>
      <c r="B62" s="179">
        <v>57</v>
      </c>
      <c r="C62" s="180" t="s">
        <v>106</v>
      </c>
      <c r="D62" s="179" t="s">
        <v>16</v>
      </c>
      <c r="E62" s="180" t="s">
        <v>107</v>
      </c>
      <c r="F62" s="180" t="s">
        <v>29</v>
      </c>
      <c r="G62" s="179" t="s">
        <v>12</v>
      </c>
      <c r="H62" s="179"/>
      <c r="I62" s="180" t="s">
        <v>108</v>
      </c>
    </row>
    <row r="63" spans="1:9" ht="23.25">
      <c r="A63" s="177">
        <v>338001</v>
      </c>
      <c r="B63" s="177">
        <v>58</v>
      </c>
      <c r="C63" s="178" t="s">
        <v>109</v>
      </c>
      <c r="D63" s="177"/>
      <c r="E63" s="178" t="s">
        <v>109</v>
      </c>
      <c r="F63" s="178" t="s">
        <v>29</v>
      </c>
      <c r="G63" s="177" t="s">
        <v>12</v>
      </c>
      <c r="H63" s="177"/>
      <c r="I63" s="178"/>
    </row>
    <row r="64" spans="1:9" ht="23.25">
      <c r="A64" s="177">
        <v>273001</v>
      </c>
      <c r="B64" s="177">
        <v>59</v>
      </c>
      <c r="C64" s="178" t="s">
        <v>110</v>
      </c>
      <c r="D64" s="177"/>
      <c r="E64" s="178" t="s">
        <v>110</v>
      </c>
      <c r="F64" s="178" t="s">
        <v>20</v>
      </c>
      <c r="G64" s="177" t="s">
        <v>12</v>
      </c>
      <c r="H64" s="177"/>
      <c r="I64" s="178"/>
    </row>
    <row r="65" spans="1:9" ht="23.25">
      <c r="A65" s="179"/>
      <c r="B65" s="179"/>
      <c r="C65" s="180" t="s">
        <v>111</v>
      </c>
      <c r="D65" s="179"/>
      <c r="E65" s="180" t="s">
        <v>58</v>
      </c>
      <c r="F65" s="180" t="s">
        <v>59</v>
      </c>
      <c r="G65" s="179"/>
      <c r="H65" s="179"/>
      <c r="I65" s="180" t="s">
        <v>112</v>
      </c>
    </row>
    <row r="66" spans="1:9" ht="23.25">
      <c r="A66" s="177">
        <v>265001</v>
      </c>
      <c r="B66" s="177">
        <v>60</v>
      </c>
      <c r="C66" s="178" t="s">
        <v>113</v>
      </c>
      <c r="D66" s="177"/>
      <c r="E66" s="178" t="s">
        <v>113</v>
      </c>
      <c r="F66" s="178" t="s">
        <v>20</v>
      </c>
      <c r="G66" s="177" t="s">
        <v>12</v>
      </c>
      <c r="H66" s="177"/>
      <c r="I66" s="178"/>
    </row>
    <row r="67" spans="1:9" ht="23.25">
      <c r="A67" s="177">
        <v>127001</v>
      </c>
      <c r="B67" s="177">
        <v>61</v>
      </c>
      <c r="C67" s="178" t="s">
        <v>114</v>
      </c>
      <c r="D67" s="177"/>
      <c r="E67" s="178" t="s">
        <v>114</v>
      </c>
      <c r="F67" s="178" t="s">
        <v>11</v>
      </c>
      <c r="G67" s="177" t="s">
        <v>12</v>
      </c>
      <c r="H67" s="177"/>
      <c r="I67" s="178"/>
    </row>
    <row r="68" spans="1:9" ht="23.25">
      <c r="A68" s="177">
        <v>128001</v>
      </c>
      <c r="B68" s="177">
        <v>62</v>
      </c>
      <c r="C68" s="178" t="s">
        <v>115</v>
      </c>
      <c r="D68" s="177"/>
      <c r="E68" s="178" t="s">
        <v>115</v>
      </c>
      <c r="F68" s="178" t="s">
        <v>11</v>
      </c>
      <c r="G68" s="177" t="s">
        <v>12</v>
      </c>
      <c r="H68" s="177"/>
      <c r="I68" s="178"/>
    </row>
    <row r="69" spans="1:9" ht="23.25">
      <c r="A69" s="177">
        <v>129001</v>
      </c>
      <c r="B69" s="177">
        <v>63</v>
      </c>
      <c r="C69" s="178" t="s">
        <v>116</v>
      </c>
      <c r="D69" s="177"/>
      <c r="E69" s="178" t="s">
        <v>116</v>
      </c>
      <c r="F69" s="178" t="s">
        <v>11</v>
      </c>
      <c r="G69" s="177" t="s">
        <v>12</v>
      </c>
      <c r="H69" s="177"/>
      <c r="I69" s="178"/>
    </row>
    <row r="70" spans="1:9" ht="23.25">
      <c r="A70" s="177">
        <v>132001</v>
      </c>
      <c r="B70" s="177">
        <v>64</v>
      </c>
      <c r="C70" s="178" t="s">
        <v>117</v>
      </c>
      <c r="D70" s="177"/>
      <c r="E70" s="178" t="s">
        <v>117</v>
      </c>
      <c r="F70" s="178" t="s">
        <v>11</v>
      </c>
      <c r="G70" s="177" t="s">
        <v>12</v>
      </c>
      <c r="H70" s="177"/>
      <c r="I70" s="178"/>
    </row>
    <row r="71" spans="1:9" ht="23.25">
      <c r="A71" s="177">
        <v>301001</v>
      </c>
      <c r="B71" s="177">
        <v>65</v>
      </c>
      <c r="C71" s="178" t="s">
        <v>118</v>
      </c>
      <c r="D71" s="177"/>
      <c r="E71" s="178" t="s">
        <v>118</v>
      </c>
      <c r="F71" s="178" t="s">
        <v>44</v>
      </c>
      <c r="G71" s="177" t="s">
        <v>12</v>
      </c>
      <c r="H71" s="177"/>
      <c r="I71" s="178"/>
    </row>
    <row r="72" spans="1:9" ht="23.25">
      <c r="A72" s="177">
        <v>269001</v>
      </c>
      <c r="B72" s="177">
        <v>66</v>
      </c>
      <c r="C72" s="178" t="s">
        <v>119</v>
      </c>
      <c r="D72" s="177"/>
      <c r="E72" s="178" t="s">
        <v>119</v>
      </c>
      <c r="F72" s="178" t="s">
        <v>20</v>
      </c>
      <c r="G72" s="177" t="s">
        <v>12</v>
      </c>
      <c r="H72" s="177"/>
      <c r="I72" s="178"/>
    </row>
    <row r="73" spans="1:9" ht="23.25">
      <c r="A73" s="177">
        <v>164001</v>
      </c>
      <c r="B73" s="177">
        <v>67</v>
      </c>
      <c r="C73" s="178" t="s">
        <v>120</v>
      </c>
      <c r="D73" s="177"/>
      <c r="E73" s="178" t="s">
        <v>120</v>
      </c>
      <c r="F73" s="178" t="s">
        <v>11</v>
      </c>
      <c r="G73" s="177" t="s">
        <v>12</v>
      </c>
      <c r="H73" s="177"/>
      <c r="I73" s="178"/>
    </row>
    <row r="74" spans="1:9" ht="23.25">
      <c r="A74" s="177">
        <v>165001</v>
      </c>
      <c r="B74" s="177">
        <v>68</v>
      </c>
      <c r="C74" s="178" t="s">
        <v>121</v>
      </c>
      <c r="D74" s="177"/>
      <c r="E74" s="178" t="s">
        <v>121</v>
      </c>
      <c r="F74" s="178" t="s">
        <v>11</v>
      </c>
      <c r="G74" s="177" t="s">
        <v>12</v>
      </c>
      <c r="H74" s="177"/>
      <c r="I74" s="178"/>
    </row>
    <row r="75" spans="1:9" ht="23.25">
      <c r="A75" s="177">
        <v>166001</v>
      </c>
      <c r="B75" s="177">
        <v>69</v>
      </c>
      <c r="C75" s="178" t="s">
        <v>122</v>
      </c>
      <c r="D75" s="177"/>
      <c r="E75" s="178" t="s">
        <v>122</v>
      </c>
      <c r="F75" s="178" t="s">
        <v>11</v>
      </c>
      <c r="G75" s="177" t="s">
        <v>12</v>
      </c>
      <c r="H75" s="177"/>
      <c r="I75" s="178"/>
    </row>
    <row r="76" spans="1:9" ht="23.25">
      <c r="A76" s="177">
        <v>167001</v>
      </c>
      <c r="B76" s="177">
        <v>70</v>
      </c>
      <c r="C76" s="178" t="s">
        <v>123</v>
      </c>
      <c r="D76" s="177"/>
      <c r="E76" s="178" t="s">
        <v>123</v>
      </c>
      <c r="F76" s="178" t="s">
        <v>11</v>
      </c>
      <c r="G76" s="177" t="s">
        <v>12</v>
      </c>
      <c r="H76" s="177"/>
      <c r="I76" s="178"/>
    </row>
    <row r="77" spans="1:9" ht="23.25">
      <c r="A77" s="177">
        <v>168001</v>
      </c>
      <c r="B77" s="177">
        <v>71</v>
      </c>
      <c r="C77" s="178" t="s">
        <v>124</v>
      </c>
      <c r="D77" s="177"/>
      <c r="E77" s="178" t="s">
        <v>124</v>
      </c>
      <c r="F77" s="178" t="s">
        <v>11</v>
      </c>
      <c r="G77" s="177" t="s">
        <v>12</v>
      </c>
      <c r="H77" s="177"/>
      <c r="I77" s="178"/>
    </row>
    <row r="78" spans="1:9" ht="23.25">
      <c r="A78" s="177">
        <v>187001</v>
      </c>
      <c r="B78" s="177">
        <v>72</v>
      </c>
      <c r="C78" s="178" t="s">
        <v>125</v>
      </c>
      <c r="D78" s="177"/>
      <c r="E78" s="178" t="s">
        <v>125</v>
      </c>
      <c r="F78" s="178" t="s">
        <v>11</v>
      </c>
      <c r="G78" s="177" t="s">
        <v>12</v>
      </c>
      <c r="H78" s="177"/>
      <c r="I78" s="178"/>
    </row>
    <row r="79" spans="1:9" ht="23.25">
      <c r="A79" s="177">
        <v>192001</v>
      </c>
      <c r="B79" s="177">
        <v>73</v>
      </c>
      <c r="C79" s="178" t="s">
        <v>126</v>
      </c>
      <c r="D79" s="177"/>
      <c r="E79" s="178" t="s">
        <v>126</v>
      </c>
      <c r="F79" s="178" t="s">
        <v>11</v>
      </c>
      <c r="G79" s="177" t="s">
        <v>12</v>
      </c>
      <c r="H79" s="177"/>
      <c r="I79" s="178"/>
    </row>
    <row r="80" spans="1:9" ht="23.25">
      <c r="A80" s="177">
        <v>159001</v>
      </c>
      <c r="B80" s="177">
        <v>74</v>
      </c>
      <c r="C80" s="178" t="s">
        <v>127</v>
      </c>
      <c r="D80" s="177"/>
      <c r="E80" s="178" t="s">
        <v>127</v>
      </c>
      <c r="F80" s="178" t="s">
        <v>11</v>
      </c>
      <c r="G80" s="177" t="s">
        <v>12</v>
      </c>
      <c r="H80" s="177"/>
      <c r="I80" s="178"/>
    </row>
    <row r="81" spans="1:9" ht="23.25">
      <c r="A81" s="177">
        <v>160001</v>
      </c>
      <c r="B81" s="177">
        <v>75</v>
      </c>
      <c r="C81" s="178" t="s">
        <v>128</v>
      </c>
      <c r="D81" s="177"/>
      <c r="E81" s="178" t="s">
        <v>128</v>
      </c>
      <c r="F81" s="178" t="s">
        <v>11</v>
      </c>
      <c r="G81" s="177" t="s">
        <v>12</v>
      </c>
      <c r="H81" s="177"/>
      <c r="I81" s="178"/>
    </row>
    <row r="82" spans="1:9" ht="23.25">
      <c r="A82" s="177">
        <v>161001</v>
      </c>
      <c r="B82" s="177">
        <v>76</v>
      </c>
      <c r="C82" s="178" t="s">
        <v>129</v>
      </c>
      <c r="D82" s="177"/>
      <c r="E82" s="178" t="s">
        <v>129</v>
      </c>
      <c r="F82" s="178" t="s">
        <v>11</v>
      </c>
      <c r="G82" s="177" t="s">
        <v>12</v>
      </c>
      <c r="H82" s="177"/>
      <c r="I82" s="178"/>
    </row>
    <row r="83" spans="1:9" ht="23.25">
      <c r="A83" s="177">
        <v>162001</v>
      </c>
      <c r="B83" s="177">
        <v>77</v>
      </c>
      <c r="C83" s="178" t="s">
        <v>130</v>
      </c>
      <c r="D83" s="177"/>
      <c r="E83" s="178" t="s">
        <v>130</v>
      </c>
      <c r="F83" s="178" t="s">
        <v>11</v>
      </c>
      <c r="G83" s="177" t="s">
        <v>12</v>
      </c>
      <c r="H83" s="177"/>
      <c r="I83" s="178"/>
    </row>
    <row r="84" spans="1:9" ht="23.25">
      <c r="A84" s="177">
        <v>163001</v>
      </c>
      <c r="B84" s="177">
        <v>78</v>
      </c>
      <c r="C84" s="178" t="s">
        <v>131</v>
      </c>
      <c r="D84" s="177"/>
      <c r="E84" s="178" t="s">
        <v>131</v>
      </c>
      <c r="F84" s="178" t="s">
        <v>11</v>
      </c>
      <c r="G84" s="177" t="s">
        <v>12</v>
      </c>
      <c r="H84" s="177"/>
      <c r="I84" s="178"/>
    </row>
    <row r="85" spans="1:9" ht="23.25">
      <c r="A85" s="177">
        <v>186001</v>
      </c>
      <c r="B85" s="177">
        <v>79</v>
      </c>
      <c r="C85" s="178" t="s">
        <v>132</v>
      </c>
      <c r="D85" s="177"/>
      <c r="E85" s="178" t="s">
        <v>132</v>
      </c>
      <c r="F85" s="178" t="s">
        <v>11</v>
      </c>
      <c r="G85" s="177" t="s">
        <v>12</v>
      </c>
      <c r="H85" s="177"/>
      <c r="I85" s="178"/>
    </row>
    <row r="86" spans="1:9" ht="23.25">
      <c r="A86" s="177">
        <v>191001</v>
      </c>
      <c r="B86" s="177">
        <v>80</v>
      </c>
      <c r="C86" s="178" t="s">
        <v>133</v>
      </c>
      <c r="D86" s="177"/>
      <c r="E86" s="178" t="s">
        <v>133</v>
      </c>
      <c r="F86" s="178" t="s">
        <v>11</v>
      </c>
      <c r="G86" s="177" t="s">
        <v>12</v>
      </c>
      <c r="H86" s="177"/>
      <c r="I86" s="178"/>
    </row>
    <row r="87" spans="1:9" ht="23.25">
      <c r="A87" s="177">
        <v>137001</v>
      </c>
      <c r="B87" s="177">
        <v>81</v>
      </c>
      <c r="C87" s="178" t="s">
        <v>134</v>
      </c>
      <c r="D87" s="177"/>
      <c r="E87" s="178" t="s">
        <v>134</v>
      </c>
      <c r="F87" s="178" t="s">
        <v>11</v>
      </c>
      <c r="G87" s="177" t="s">
        <v>12</v>
      </c>
      <c r="H87" s="177"/>
      <c r="I87" s="178"/>
    </row>
    <row r="88" spans="1:9" ht="23.25">
      <c r="A88" s="177">
        <v>138001</v>
      </c>
      <c r="B88" s="177">
        <v>82</v>
      </c>
      <c r="C88" s="178" t="s">
        <v>135</v>
      </c>
      <c r="D88" s="177"/>
      <c r="E88" s="178" t="s">
        <v>135</v>
      </c>
      <c r="F88" s="178" t="s">
        <v>11</v>
      </c>
      <c r="G88" s="177" t="s">
        <v>12</v>
      </c>
      <c r="H88" s="177"/>
      <c r="I88" s="178"/>
    </row>
    <row r="89" spans="1:9" ht="23.25">
      <c r="A89" s="177">
        <v>139001</v>
      </c>
      <c r="B89" s="177">
        <v>83</v>
      </c>
      <c r="C89" s="178" t="s">
        <v>136</v>
      </c>
      <c r="D89" s="177"/>
      <c r="E89" s="178" t="s">
        <v>136</v>
      </c>
      <c r="F89" s="178" t="s">
        <v>11</v>
      </c>
      <c r="G89" s="177" t="s">
        <v>12</v>
      </c>
      <c r="H89" s="177"/>
      <c r="I89" s="178"/>
    </row>
    <row r="90" spans="1:9" ht="23.25">
      <c r="A90" s="177">
        <v>140001</v>
      </c>
      <c r="B90" s="177">
        <v>84</v>
      </c>
      <c r="C90" s="178" t="s">
        <v>137</v>
      </c>
      <c r="D90" s="177"/>
      <c r="E90" s="178" t="s">
        <v>137</v>
      </c>
      <c r="F90" s="178" t="s">
        <v>11</v>
      </c>
      <c r="G90" s="177" t="s">
        <v>12</v>
      </c>
      <c r="H90" s="177"/>
      <c r="I90" s="178"/>
    </row>
    <row r="91" spans="1:9" ht="23.25">
      <c r="A91" s="177">
        <v>141001</v>
      </c>
      <c r="B91" s="177">
        <v>85</v>
      </c>
      <c r="C91" s="178" t="s">
        <v>138</v>
      </c>
      <c r="D91" s="177"/>
      <c r="E91" s="178" t="s">
        <v>138</v>
      </c>
      <c r="F91" s="178" t="s">
        <v>11</v>
      </c>
      <c r="G91" s="177" t="s">
        <v>12</v>
      </c>
      <c r="H91" s="177"/>
      <c r="I91" s="178"/>
    </row>
    <row r="92" spans="1:9" ht="23.25">
      <c r="A92" s="177">
        <v>142001</v>
      </c>
      <c r="B92" s="177">
        <v>86</v>
      </c>
      <c r="C92" s="178" t="s">
        <v>139</v>
      </c>
      <c r="D92" s="177"/>
      <c r="E92" s="178" t="s">
        <v>139</v>
      </c>
      <c r="F92" s="178" t="s">
        <v>11</v>
      </c>
      <c r="G92" s="177" t="s">
        <v>12</v>
      </c>
      <c r="H92" s="177"/>
      <c r="I92" s="178"/>
    </row>
    <row r="93" spans="1:9" ht="23.25">
      <c r="A93" s="177">
        <v>143001</v>
      </c>
      <c r="B93" s="177">
        <v>87</v>
      </c>
      <c r="C93" s="178" t="s">
        <v>140</v>
      </c>
      <c r="D93" s="177"/>
      <c r="E93" s="178" t="s">
        <v>140</v>
      </c>
      <c r="F93" s="178" t="s">
        <v>11</v>
      </c>
      <c r="G93" s="177" t="s">
        <v>12</v>
      </c>
      <c r="H93" s="177"/>
      <c r="I93" s="178"/>
    </row>
    <row r="94" spans="1:9" ht="23.25">
      <c r="A94" s="177">
        <v>134001</v>
      </c>
      <c r="B94" s="177">
        <v>88</v>
      </c>
      <c r="C94" s="178" t="s">
        <v>141</v>
      </c>
      <c r="D94" s="177"/>
      <c r="E94" s="178" t="s">
        <v>141</v>
      </c>
      <c r="F94" s="178" t="s">
        <v>11</v>
      </c>
      <c r="G94" s="177" t="s">
        <v>12</v>
      </c>
      <c r="H94" s="177"/>
      <c r="I94" s="178"/>
    </row>
    <row r="95" spans="1:9" ht="23.25">
      <c r="A95" s="177">
        <v>133001</v>
      </c>
      <c r="B95" s="177">
        <v>89</v>
      </c>
      <c r="C95" s="178" t="s">
        <v>142</v>
      </c>
      <c r="D95" s="177"/>
      <c r="E95" s="178" t="s">
        <v>142</v>
      </c>
      <c r="F95" s="178" t="s">
        <v>11</v>
      </c>
      <c r="G95" s="177" t="s">
        <v>12</v>
      </c>
      <c r="H95" s="177"/>
      <c r="I95" s="178"/>
    </row>
    <row r="96" spans="1:9" ht="23.25">
      <c r="A96" s="177">
        <v>135001</v>
      </c>
      <c r="B96" s="177">
        <v>90</v>
      </c>
      <c r="C96" s="178" t="s">
        <v>143</v>
      </c>
      <c r="D96" s="177"/>
      <c r="E96" s="178" t="s">
        <v>143</v>
      </c>
      <c r="F96" s="178" t="s">
        <v>11</v>
      </c>
      <c r="G96" s="177" t="s">
        <v>12</v>
      </c>
      <c r="H96" s="177"/>
      <c r="I96" s="178"/>
    </row>
    <row r="97" spans="1:9" ht="23.25">
      <c r="A97" s="177">
        <v>175001</v>
      </c>
      <c r="B97" s="177">
        <v>91</v>
      </c>
      <c r="C97" s="178" t="s">
        <v>144</v>
      </c>
      <c r="D97" s="177"/>
      <c r="E97" s="178" t="s">
        <v>144</v>
      </c>
      <c r="F97" s="178" t="s">
        <v>11</v>
      </c>
      <c r="G97" s="177" t="s">
        <v>12</v>
      </c>
      <c r="H97" s="177"/>
      <c r="I97" s="178"/>
    </row>
    <row r="98" spans="1:9" ht="23.25">
      <c r="A98" s="177">
        <v>255001</v>
      </c>
      <c r="B98" s="177">
        <v>92</v>
      </c>
      <c r="C98" s="178" t="s">
        <v>145</v>
      </c>
      <c r="D98" s="177"/>
      <c r="E98" s="178" t="s">
        <v>145</v>
      </c>
      <c r="F98" s="178" t="s">
        <v>20</v>
      </c>
      <c r="G98" s="177" t="s">
        <v>12</v>
      </c>
      <c r="H98" s="177"/>
      <c r="I98" s="178"/>
    </row>
    <row r="99" spans="1:9" ht="23.25">
      <c r="A99" s="177">
        <v>267001</v>
      </c>
      <c r="B99" s="177">
        <v>93</v>
      </c>
      <c r="C99" s="178" t="s">
        <v>146</v>
      </c>
      <c r="D99" s="177"/>
      <c r="E99" s="178" t="s">
        <v>146</v>
      </c>
      <c r="F99" s="178" t="s">
        <v>20</v>
      </c>
      <c r="G99" s="177" t="s">
        <v>12</v>
      </c>
      <c r="H99" s="177"/>
      <c r="I99" s="178"/>
    </row>
    <row r="100" spans="1:9" ht="23.25">
      <c r="A100" s="177">
        <v>144001</v>
      </c>
      <c r="B100" s="177">
        <v>94</v>
      </c>
      <c r="C100" s="178" t="s">
        <v>147</v>
      </c>
      <c r="D100" s="177"/>
      <c r="E100" s="178" t="s">
        <v>147</v>
      </c>
      <c r="F100" s="178" t="s">
        <v>11</v>
      </c>
      <c r="G100" s="177" t="s">
        <v>12</v>
      </c>
      <c r="H100" s="177"/>
      <c r="I100" s="178"/>
    </row>
    <row r="101" spans="1:9" ht="23.25">
      <c r="A101" s="177">
        <v>259001</v>
      </c>
      <c r="B101" s="177">
        <v>95</v>
      </c>
      <c r="C101" s="178" t="s">
        <v>148</v>
      </c>
      <c r="D101" s="177"/>
      <c r="E101" s="178" t="s">
        <v>148</v>
      </c>
      <c r="F101" s="178" t="s">
        <v>20</v>
      </c>
      <c r="G101" s="177" t="s">
        <v>12</v>
      </c>
      <c r="H101" s="177"/>
      <c r="I101" s="178"/>
    </row>
    <row r="102" spans="1:9" ht="23.25">
      <c r="A102" s="177">
        <v>260001</v>
      </c>
      <c r="B102" s="177">
        <v>96</v>
      </c>
      <c r="C102" s="178" t="s">
        <v>149</v>
      </c>
      <c r="D102" s="177"/>
      <c r="E102" s="178" t="s">
        <v>149</v>
      </c>
      <c r="F102" s="178" t="s">
        <v>20</v>
      </c>
      <c r="G102" s="177" t="s">
        <v>12</v>
      </c>
      <c r="H102" s="177"/>
      <c r="I102" s="178"/>
    </row>
    <row r="103" spans="1:9" ht="23.25">
      <c r="A103" s="177">
        <v>185001</v>
      </c>
      <c r="B103" s="177">
        <v>97</v>
      </c>
      <c r="C103" s="178" t="s">
        <v>150</v>
      </c>
      <c r="D103" s="177"/>
      <c r="E103" s="178" t="s">
        <v>150</v>
      </c>
      <c r="F103" s="178" t="s">
        <v>11</v>
      </c>
      <c r="G103" s="177" t="s">
        <v>12</v>
      </c>
      <c r="H103" s="177"/>
      <c r="I103" s="178"/>
    </row>
    <row r="104" spans="1:9" ht="23.25">
      <c r="A104" s="177">
        <v>333001</v>
      </c>
      <c r="B104" s="177">
        <v>98</v>
      </c>
      <c r="C104" s="178" t="s">
        <v>151</v>
      </c>
      <c r="D104" s="177"/>
      <c r="E104" s="178" t="s">
        <v>151</v>
      </c>
      <c r="F104" s="178" t="s">
        <v>29</v>
      </c>
      <c r="G104" s="177" t="s">
        <v>12</v>
      </c>
      <c r="H104" s="177"/>
      <c r="I104" s="178"/>
    </row>
    <row r="105" spans="1:9" ht="23.25">
      <c r="A105" s="177">
        <v>122001</v>
      </c>
      <c r="B105" s="177">
        <v>99</v>
      </c>
      <c r="C105" s="178" t="s">
        <v>152</v>
      </c>
      <c r="D105" s="177"/>
      <c r="E105" s="178" t="s">
        <v>152</v>
      </c>
      <c r="F105" s="178" t="s">
        <v>34</v>
      </c>
      <c r="G105" s="177" t="s">
        <v>12</v>
      </c>
      <c r="H105" s="177"/>
      <c r="I105" s="178"/>
    </row>
    <row r="106" spans="1:9" ht="23.25">
      <c r="A106" s="177">
        <v>136001</v>
      </c>
      <c r="B106" s="177">
        <v>100</v>
      </c>
      <c r="C106" s="178" t="s">
        <v>153</v>
      </c>
      <c r="D106" s="177"/>
      <c r="E106" s="178" t="s">
        <v>153</v>
      </c>
      <c r="F106" s="178" t="s">
        <v>29</v>
      </c>
      <c r="G106" s="177" t="s">
        <v>12</v>
      </c>
      <c r="H106" s="177"/>
      <c r="I106" s="178"/>
    </row>
    <row r="107" spans="1:9" ht="23.25">
      <c r="A107" s="177">
        <v>251001</v>
      </c>
      <c r="B107" s="177">
        <v>101</v>
      </c>
      <c r="C107" s="178" t="s">
        <v>154</v>
      </c>
      <c r="D107" s="177"/>
      <c r="E107" s="178" t="s">
        <v>154</v>
      </c>
      <c r="F107" s="178" t="s">
        <v>20</v>
      </c>
      <c r="G107" s="177" t="s">
        <v>12</v>
      </c>
      <c r="H107" s="177"/>
      <c r="I107" s="178"/>
    </row>
    <row r="108" spans="1:9" ht="23.25">
      <c r="A108" s="177">
        <v>174001</v>
      </c>
      <c r="B108" s="177">
        <v>102</v>
      </c>
      <c r="C108" s="178" t="s">
        <v>155</v>
      </c>
      <c r="D108" s="177"/>
      <c r="E108" s="178" t="s">
        <v>155</v>
      </c>
      <c r="F108" s="178" t="s">
        <v>11</v>
      </c>
      <c r="G108" s="177" t="s">
        <v>12</v>
      </c>
      <c r="H108" s="177"/>
      <c r="I108" s="178"/>
    </row>
    <row r="109" spans="1:9" ht="23.25">
      <c r="A109" s="177">
        <v>268001</v>
      </c>
      <c r="B109" s="177">
        <v>103</v>
      </c>
      <c r="C109" s="178" t="s">
        <v>156</v>
      </c>
      <c r="D109" s="177"/>
      <c r="E109" s="178" t="s">
        <v>156</v>
      </c>
      <c r="F109" s="178" t="s">
        <v>20</v>
      </c>
      <c r="G109" s="177" t="s">
        <v>12</v>
      </c>
      <c r="H109" s="177"/>
      <c r="I109" s="178"/>
    </row>
    <row r="110" spans="1:9" ht="23.25">
      <c r="A110" s="177">
        <v>258001</v>
      </c>
      <c r="B110" s="177">
        <v>104</v>
      </c>
      <c r="C110" s="178" t="s">
        <v>157</v>
      </c>
      <c r="D110" s="177"/>
      <c r="E110" s="178" t="s">
        <v>157</v>
      </c>
      <c r="F110" s="178" t="s">
        <v>20</v>
      </c>
      <c r="G110" s="177" t="s">
        <v>12</v>
      </c>
      <c r="H110" s="177"/>
      <c r="I110" s="178"/>
    </row>
    <row r="111" spans="1:9" ht="23.25">
      <c r="A111" s="177">
        <v>252002</v>
      </c>
      <c r="B111" s="177">
        <v>105</v>
      </c>
      <c r="C111" s="178" t="s">
        <v>158</v>
      </c>
      <c r="D111" s="177"/>
      <c r="E111" s="178" t="s">
        <v>158</v>
      </c>
      <c r="F111" s="178" t="s">
        <v>11</v>
      </c>
      <c r="G111" s="177" t="s">
        <v>12</v>
      </c>
      <c r="H111" s="177"/>
      <c r="I111" s="178"/>
    </row>
    <row r="112" spans="1:9" ht="23.25">
      <c r="A112" s="177">
        <v>256001</v>
      </c>
      <c r="B112" s="177">
        <v>106</v>
      </c>
      <c r="C112" s="178" t="s">
        <v>159</v>
      </c>
      <c r="D112" s="177"/>
      <c r="E112" s="178" t="s">
        <v>159</v>
      </c>
      <c r="F112" s="178" t="s">
        <v>20</v>
      </c>
      <c r="G112" s="177" t="s">
        <v>12</v>
      </c>
      <c r="H112" s="177"/>
      <c r="I112" s="178"/>
    </row>
    <row r="113" spans="1:9" ht="23.25">
      <c r="A113" s="177">
        <v>272001</v>
      </c>
      <c r="B113" s="177">
        <v>107</v>
      </c>
      <c r="C113" s="178" t="s">
        <v>160</v>
      </c>
      <c r="D113" s="177"/>
      <c r="E113" s="178" t="s">
        <v>160</v>
      </c>
      <c r="F113" s="178" t="s">
        <v>20</v>
      </c>
      <c r="G113" s="177" t="s">
        <v>12</v>
      </c>
      <c r="H113" s="177"/>
      <c r="I113" s="178"/>
    </row>
    <row r="114" spans="1:9" ht="23.25">
      <c r="A114" s="177">
        <v>311001</v>
      </c>
      <c r="B114" s="177">
        <v>108</v>
      </c>
      <c r="C114" s="178" t="s">
        <v>161</v>
      </c>
      <c r="D114" s="177"/>
      <c r="E114" s="178" t="s">
        <v>161</v>
      </c>
      <c r="F114" s="178" t="s">
        <v>44</v>
      </c>
      <c r="G114" s="177" t="s">
        <v>12</v>
      </c>
      <c r="H114" s="177"/>
      <c r="I114" s="178"/>
    </row>
    <row r="115" spans="1:9" ht="23.25">
      <c r="A115" s="177">
        <v>312001</v>
      </c>
      <c r="B115" s="177">
        <v>109</v>
      </c>
      <c r="C115" s="178" t="s">
        <v>162</v>
      </c>
      <c r="D115" s="177"/>
      <c r="E115" s="178" t="s">
        <v>162</v>
      </c>
      <c r="F115" s="178" t="s">
        <v>44</v>
      </c>
      <c r="G115" s="177" t="s">
        <v>12</v>
      </c>
      <c r="H115" s="177"/>
      <c r="I115" s="178"/>
    </row>
    <row r="116" spans="1:9" ht="23.25">
      <c r="A116" s="177">
        <v>314001</v>
      </c>
      <c r="B116" s="177">
        <v>110</v>
      </c>
      <c r="C116" s="178" t="s">
        <v>163</v>
      </c>
      <c r="D116" s="177"/>
      <c r="E116" s="178" t="s">
        <v>163</v>
      </c>
      <c r="F116" s="178" t="s">
        <v>44</v>
      </c>
      <c r="G116" s="177" t="s">
        <v>12</v>
      </c>
      <c r="H116" s="177"/>
      <c r="I116" s="178"/>
    </row>
    <row r="117" spans="1:9" ht="23.25">
      <c r="A117" s="177">
        <v>371001</v>
      </c>
      <c r="B117" s="177">
        <v>111</v>
      </c>
      <c r="C117" s="178" t="s">
        <v>164</v>
      </c>
      <c r="D117" s="177"/>
      <c r="E117" s="178" t="s">
        <v>164</v>
      </c>
      <c r="F117" s="178" t="s">
        <v>34</v>
      </c>
      <c r="G117" s="177" t="s">
        <v>12</v>
      </c>
      <c r="H117" s="177"/>
      <c r="I117" s="178"/>
    </row>
    <row r="118" spans="1:9" ht="23.25">
      <c r="A118" s="177">
        <v>372001</v>
      </c>
      <c r="B118" s="177">
        <v>112</v>
      </c>
      <c r="C118" s="178" t="s">
        <v>165</v>
      </c>
      <c r="D118" s="177"/>
      <c r="E118" s="178" t="s">
        <v>165</v>
      </c>
      <c r="F118" s="178" t="s">
        <v>34</v>
      </c>
      <c r="G118" s="177" t="s">
        <v>12</v>
      </c>
      <c r="H118" s="177"/>
      <c r="I118" s="178"/>
    </row>
    <row r="119" spans="1:9" ht="23.25">
      <c r="A119" s="177">
        <v>415001</v>
      </c>
      <c r="B119" s="177">
        <v>113</v>
      </c>
      <c r="C119" s="178" t="s">
        <v>166</v>
      </c>
      <c r="D119" s="177"/>
      <c r="E119" s="178" t="s">
        <v>166</v>
      </c>
      <c r="F119" s="178" t="s">
        <v>31</v>
      </c>
      <c r="G119" s="177" t="s">
        <v>12</v>
      </c>
      <c r="H119" s="177"/>
      <c r="I119" s="178"/>
    </row>
    <row r="120" spans="1:9" ht="23.25">
      <c r="A120" s="177">
        <v>426001</v>
      </c>
      <c r="B120" s="177">
        <v>114</v>
      </c>
      <c r="C120" s="178" t="s">
        <v>167</v>
      </c>
      <c r="D120" s="177"/>
      <c r="E120" s="178" t="s">
        <v>167</v>
      </c>
      <c r="F120" s="178" t="s">
        <v>31</v>
      </c>
      <c r="G120" s="177" t="s">
        <v>12</v>
      </c>
      <c r="H120" s="177"/>
      <c r="I120" s="178"/>
    </row>
    <row r="121" spans="1:9" ht="23.25">
      <c r="A121" s="177">
        <v>412001</v>
      </c>
      <c r="B121" s="177">
        <v>115</v>
      </c>
      <c r="C121" s="178" t="s">
        <v>168</v>
      </c>
      <c r="D121" s="177"/>
      <c r="E121" s="178" t="s">
        <v>168</v>
      </c>
      <c r="F121" s="178" t="s">
        <v>31</v>
      </c>
      <c r="G121" s="177" t="s">
        <v>12</v>
      </c>
      <c r="H121" s="177"/>
      <c r="I121" s="178"/>
    </row>
    <row r="122" spans="1:9" ht="23.25">
      <c r="A122" s="177">
        <v>336001</v>
      </c>
      <c r="B122" s="177">
        <v>116</v>
      </c>
      <c r="C122" s="178" t="s">
        <v>169</v>
      </c>
      <c r="D122" s="177"/>
      <c r="E122" s="178" t="s">
        <v>169</v>
      </c>
      <c r="F122" s="178" t="s">
        <v>29</v>
      </c>
      <c r="G122" s="177" t="s">
        <v>12</v>
      </c>
      <c r="H122" s="177"/>
      <c r="I122" s="178"/>
    </row>
    <row r="123" spans="1:9" ht="23.25">
      <c r="A123" s="177">
        <v>474001</v>
      </c>
      <c r="B123" s="177">
        <v>117</v>
      </c>
      <c r="C123" s="178" t="s">
        <v>170</v>
      </c>
      <c r="D123" s="177"/>
      <c r="E123" s="178" t="s">
        <v>170</v>
      </c>
      <c r="F123" s="178" t="s">
        <v>34</v>
      </c>
      <c r="G123" s="177" t="s">
        <v>12</v>
      </c>
      <c r="H123" s="177"/>
      <c r="I123" s="178"/>
    </row>
    <row r="124" spans="1:9" ht="23.25">
      <c r="A124" s="177">
        <v>478001</v>
      </c>
      <c r="B124" s="177">
        <v>118</v>
      </c>
      <c r="C124" s="178" t="s">
        <v>171</v>
      </c>
      <c r="D124" s="177"/>
      <c r="E124" s="178" t="s">
        <v>171</v>
      </c>
      <c r="F124" s="178" t="s">
        <v>34</v>
      </c>
      <c r="G124" s="177" t="s">
        <v>12</v>
      </c>
      <c r="H124" s="177"/>
      <c r="I124" s="178"/>
    </row>
    <row r="125" spans="1:9" ht="23.25">
      <c r="A125" s="177">
        <v>370001</v>
      </c>
      <c r="B125" s="177">
        <v>119</v>
      </c>
      <c r="C125" s="178" t="s">
        <v>172</v>
      </c>
      <c r="D125" s="177"/>
      <c r="E125" s="178" t="s">
        <v>172</v>
      </c>
      <c r="F125" s="178" t="s">
        <v>34</v>
      </c>
      <c r="G125" s="177" t="s">
        <v>12</v>
      </c>
      <c r="H125" s="177"/>
      <c r="I125" s="178"/>
    </row>
    <row r="126" spans="1:9" ht="23.25">
      <c r="A126" s="177">
        <v>270004</v>
      </c>
      <c r="B126" s="177">
        <v>120</v>
      </c>
      <c r="C126" s="178" t="s">
        <v>173</v>
      </c>
      <c r="D126" s="177"/>
      <c r="E126" s="178" t="s">
        <v>173</v>
      </c>
      <c r="F126" s="178" t="s">
        <v>20</v>
      </c>
      <c r="G126" s="177" t="s">
        <v>12</v>
      </c>
      <c r="H126" s="177"/>
      <c r="I126" s="178"/>
    </row>
    <row r="127" spans="1:9" ht="23.25">
      <c r="A127" s="177">
        <v>250005</v>
      </c>
      <c r="B127" s="177">
        <v>121</v>
      </c>
      <c r="C127" s="178" t="s">
        <v>174</v>
      </c>
      <c r="D127" s="177"/>
      <c r="E127" s="178" t="s">
        <v>174</v>
      </c>
      <c r="F127" s="178" t="s">
        <v>20</v>
      </c>
      <c r="G127" s="177" t="s">
        <v>175</v>
      </c>
      <c r="H127" s="177"/>
      <c r="I127" s="178"/>
    </row>
    <row r="128" spans="1:9" ht="23.25">
      <c r="A128" s="177">
        <v>250006</v>
      </c>
      <c r="B128" s="177">
        <v>122</v>
      </c>
      <c r="C128" s="178" t="s">
        <v>176</v>
      </c>
      <c r="D128" s="177"/>
      <c r="E128" s="178" t="s">
        <v>176</v>
      </c>
      <c r="F128" s="178" t="s">
        <v>20</v>
      </c>
      <c r="G128" s="177" t="s">
        <v>175</v>
      </c>
      <c r="H128" s="177"/>
      <c r="I128" s="178"/>
    </row>
    <row r="129" spans="1:9" ht="23.25">
      <c r="A129" s="177">
        <v>250007</v>
      </c>
      <c r="B129" s="177">
        <v>123</v>
      </c>
      <c r="C129" s="178" t="s">
        <v>177</v>
      </c>
      <c r="D129" s="177"/>
      <c r="E129" s="178" t="s">
        <v>177</v>
      </c>
      <c r="F129" s="178" t="s">
        <v>20</v>
      </c>
      <c r="G129" s="177" t="s">
        <v>175</v>
      </c>
      <c r="H129" s="177"/>
      <c r="I129" s="178"/>
    </row>
    <row r="130" spans="1:9" ht="23.25">
      <c r="A130" s="177">
        <v>250008</v>
      </c>
      <c r="B130" s="177">
        <v>124</v>
      </c>
      <c r="C130" s="178" t="s">
        <v>178</v>
      </c>
      <c r="D130" s="177"/>
      <c r="E130" s="178" t="s">
        <v>178</v>
      </c>
      <c r="F130" s="178" t="s">
        <v>20</v>
      </c>
      <c r="G130" s="177" t="s">
        <v>175</v>
      </c>
      <c r="H130" s="177"/>
      <c r="I130" s="178"/>
    </row>
    <row r="131" spans="1:9" ht="23.25">
      <c r="A131" s="177">
        <v>250009</v>
      </c>
      <c r="B131" s="177">
        <v>125</v>
      </c>
      <c r="C131" s="178" t="s">
        <v>179</v>
      </c>
      <c r="D131" s="177"/>
      <c r="E131" s="178" t="s">
        <v>179</v>
      </c>
      <c r="F131" s="178" t="s">
        <v>20</v>
      </c>
      <c r="G131" s="177" t="s">
        <v>175</v>
      </c>
      <c r="H131" s="177"/>
      <c r="I131" s="178"/>
    </row>
    <row r="132" spans="1:9" ht="23.25">
      <c r="A132" s="177">
        <v>250010</v>
      </c>
      <c r="B132" s="177">
        <v>126</v>
      </c>
      <c r="C132" s="178" t="s">
        <v>180</v>
      </c>
      <c r="D132" s="177"/>
      <c r="E132" s="178" t="s">
        <v>180</v>
      </c>
      <c r="F132" s="178" t="s">
        <v>20</v>
      </c>
      <c r="G132" s="177" t="s">
        <v>175</v>
      </c>
      <c r="H132" s="177"/>
      <c r="I132" s="178"/>
    </row>
    <row r="133" spans="1:9" ht="23.25">
      <c r="A133" s="177">
        <v>250011</v>
      </c>
      <c r="B133" s="177">
        <v>127</v>
      </c>
      <c r="C133" s="178" t="s">
        <v>181</v>
      </c>
      <c r="D133" s="177"/>
      <c r="E133" s="178" t="s">
        <v>181</v>
      </c>
      <c r="F133" s="178" t="s">
        <v>20</v>
      </c>
      <c r="G133" s="177" t="s">
        <v>175</v>
      </c>
      <c r="H133" s="177"/>
      <c r="I133" s="178"/>
    </row>
    <row r="134" spans="1:9" ht="23.25">
      <c r="A134" s="177">
        <v>250012</v>
      </c>
      <c r="B134" s="177">
        <v>128</v>
      </c>
      <c r="C134" s="178" t="s">
        <v>182</v>
      </c>
      <c r="D134" s="177"/>
      <c r="E134" s="178" t="s">
        <v>182</v>
      </c>
      <c r="F134" s="178" t="s">
        <v>20</v>
      </c>
      <c r="G134" s="177" t="s">
        <v>175</v>
      </c>
      <c r="H134" s="177"/>
      <c r="I134" s="178"/>
    </row>
    <row r="135" spans="1:9" ht="23.25">
      <c r="A135" s="177">
        <v>250013</v>
      </c>
      <c r="B135" s="177">
        <v>129</v>
      </c>
      <c r="C135" s="178" t="s">
        <v>183</v>
      </c>
      <c r="D135" s="177"/>
      <c r="E135" s="178" t="s">
        <v>183</v>
      </c>
      <c r="F135" s="178" t="s">
        <v>20</v>
      </c>
      <c r="G135" s="177" t="s">
        <v>175</v>
      </c>
      <c r="H135" s="177"/>
      <c r="I135" s="178"/>
    </row>
    <row r="136" spans="1:9" ht="23.25">
      <c r="A136" s="177">
        <v>250014</v>
      </c>
      <c r="B136" s="177">
        <v>130</v>
      </c>
      <c r="C136" s="178" t="s">
        <v>184</v>
      </c>
      <c r="D136" s="177"/>
      <c r="E136" s="178" t="s">
        <v>184</v>
      </c>
      <c r="F136" s="178" t="s">
        <v>20</v>
      </c>
      <c r="G136" s="177" t="s">
        <v>175</v>
      </c>
      <c r="H136" s="177"/>
      <c r="I136" s="178"/>
    </row>
    <row r="137" spans="1:9" ht="23.25">
      <c r="A137" s="177">
        <v>250015</v>
      </c>
      <c r="B137" s="177">
        <v>131</v>
      </c>
      <c r="C137" s="178" t="s">
        <v>185</v>
      </c>
      <c r="D137" s="177"/>
      <c r="E137" s="178" t="s">
        <v>185</v>
      </c>
      <c r="F137" s="178" t="s">
        <v>20</v>
      </c>
      <c r="G137" s="177" t="s">
        <v>175</v>
      </c>
      <c r="H137" s="177"/>
      <c r="I137" s="178"/>
    </row>
    <row r="138" spans="1:9" ht="23.25">
      <c r="A138" s="177">
        <v>250016</v>
      </c>
      <c r="B138" s="177">
        <v>132</v>
      </c>
      <c r="C138" s="178" t="s">
        <v>186</v>
      </c>
      <c r="D138" s="177"/>
      <c r="E138" s="178" t="s">
        <v>186</v>
      </c>
      <c r="F138" s="178" t="s">
        <v>20</v>
      </c>
      <c r="G138" s="177" t="s">
        <v>175</v>
      </c>
      <c r="H138" s="177"/>
      <c r="I138" s="178"/>
    </row>
    <row r="139" spans="1:9" ht="23.25">
      <c r="A139" s="177">
        <v>250017</v>
      </c>
      <c r="B139" s="177">
        <v>133</v>
      </c>
      <c r="C139" s="178" t="s">
        <v>187</v>
      </c>
      <c r="D139" s="177"/>
      <c r="E139" s="178" t="s">
        <v>187</v>
      </c>
      <c r="F139" s="178" t="s">
        <v>20</v>
      </c>
      <c r="G139" s="177" t="s">
        <v>175</v>
      </c>
      <c r="H139" s="177"/>
      <c r="I139" s="178"/>
    </row>
    <row r="140" spans="1:9" ht="23.25">
      <c r="A140" s="177">
        <v>250018</v>
      </c>
      <c r="B140" s="177">
        <v>134</v>
      </c>
      <c r="C140" s="178" t="s">
        <v>188</v>
      </c>
      <c r="D140" s="177"/>
      <c r="E140" s="178" t="s">
        <v>188</v>
      </c>
      <c r="F140" s="178" t="s">
        <v>20</v>
      </c>
      <c r="G140" s="177" t="s">
        <v>175</v>
      </c>
      <c r="H140" s="177"/>
      <c r="I140" s="178"/>
    </row>
    <row r="141" spans="1:9" ht="23.25">
      <c r="A141" s="177">
        <v>250019</v>
      </c>
      <c r="B141" s="177">
        <v>135</v>
      </c>
      <c r="C141" s="178" t="s">
        <v>189</v>
      </c>
      <c r="D141" s="177"/>
      <c r="E141" s="178" t="s">
        <v>189</v>
      </c>
      <c r="F141" s="178" t="s">
        <v>20</v>
      </c>
      <c r="G141" s="177" t="s">
        <v>175</v>
      </c>
      <c r="H141" s="177"/>
      <c r="I141" s="178"/>
    </row>
    <row r="142" spans="1:9" ht="23.25">
      <c r="A142" s="177">
        <v>250021</v>
      </c>
      <c r="B142" s="177">
        <v>136</v>
      </c>
      <c r="C142" s="178" t="s">
        <v>190</v>
      </c>
      <c r="D142" s="177"/>
      <c r="E142" s="178" t="s">
        <v>190</v>
      </c>
      <c r="F142" s="178" t="s">
        <v>20</v>
      </c>
      <c r="G142" s="177" t="s">
        <v>175</v>
      </c>
      <c r="H142" s="177"/>
      <c r="I142" s="178"/>
    </row>
    <row r="143" spans="1:9" ht="23.25">
      <c r="A143" s="177">
        <v>250048</v>
      </c>
      <c r="B143" s="177">
        <v>137</v>
      </c>
      <c r="C143" s="178" t="s">
        <v>191</v>
      </c>
      <c r="D143" s="177"/>
      <c r="E143" s="178" t="s">
        <v>191</v>
      </c>
      <c r="F143" s="178" t="s">
        <v>20</v>
      </c>
      <c r="G143" s="177" t="s">
        <v>175</v>
      </c>
      <c r="H143" s="177"/>
      <c r="I143" s="178"/>
    </row>
    <row r="144" spans="1:9" ht="23.25">
      <c r="A144" s="177">
        <v>250050</v>
      </c>
      <c r="B144" s="177">
        <v>138</v>
      </c>
      <c r="C144" s="178" t="s">
        <v>192</v>
      </c>
      <c r="D144" s="177"/>
      <c r="E144" s="178" t="s">
        <v>192</v>
      </c>
      <c r="F144" s="178" t="s">
        <v>20</v>
      </c>
      <c r="G144" s="177" t="s">
        <v>175</v>
      </c>
      <c r="H144" s="177"/>
      <c r="I144" s="178"/>
    </row>
    <row r="145" spans="1:9" ht="23.25">
      <c r="A145" s="177">
        <v>250051</v>
      </c>
      <c r="B145" s="177">
        <v>139</v>
      </c>
      <c r="C145" s="178" t="s">
        <v>193</v>
      </c>
      <c r="D145" s="177"/>
      <c r="E145" s="178" t="s">
        <v>193</v>
      </c>
      <c r="F145" s="178" t="s">
        <v>20</v>
      </c>
      <c r="G145" s="177" t="s">
        <v>175</v>
      </c>
      <c r="H145" s="177"/>
      <c r="I145" s="178"/>
    </row>
    <row r="146" spans="1:9" ht="23.25">
      <c r="A146" s="177">
        <v>250053</v>
      </c>
      <c r="B146" s="177">
        <v>140</v>
      </c>
      <c r="C146" s="178" t="s">
        <v>194</v>
      </c>
      <c r="D146" s="177"/>
      <c r="E146" s="178" t="s">
        <v>194</v>
      </c>
      <c r="F146" s="178" t="s">
        <v>20</v>
      </c>
      <c r="G146" s="177" t="s">
        <v>175</v>
      </c>
      <c r="H146" s="177"/>
      <c r="I146" s="178"/>
    </row>
    <row r="147" spans="1:9" ht="23.25">
      <c r="A147" s="177">
        <v>250054</v>
      </c>
      <c r="B147" s="177">
        <v>141</v>
      </c>
      <c r="C147" s="178" t="s">
        <v>195</v>
      </c>
      <c r="D147" s="177"/>
      <c r="E147" s="178" t="s">
        <v>195</v>
      </c>
      <c r="F147" s="178" t="s">
        <v>20</v>
      </c>
      <c r="G147" s="177" t="s">
        <v>175</v>
      </c>
      <c r="H147" s="177"/>
      <c r="I147" s="178"/>
    </row>
    <row r="148" spans="1:9" ht="23.25">
      <c r="A148" s="177">
        <v>250055</v>
      </c>
      <c r="B148" s="177">
        <v>142</v>
      </c>
      <c r="C148" s="178" t="s">
        <v>196</v>
      </c>
      <c r="D148" s="177"/>
      <c r="E148" s="178" t="s">
        <v>196</v>
      </c>
      <c r="F148" s="178" t="s">
        <v>20</v>
      </c>
      <c r="G148" s="177" t="s">
        <v>175</v>
      </c>
      <c r="H148" s="177"/>
      <c r="I148" s="178"/>
    </row>
    <row r="149" spans="1:9" ht="23.25">
      <c r="A149" s="177">
        <v>250057</v>
      </c>
      <c r="B149" s="177">
        <v>143</v>
      </c>
      <c r="C149" s="178" t="s">
        <v>197</v>
      </c>
      <c r="D149" s="177"/>
      <c r="E149" s="178" t="s">
        <v>197</v>
      </c>
      <c r="F149" s="178" t="s">
        <v>20</v>
      </c>
      <c r="G149" s="177" t="s">
        <v>175</v>
      </c>
      <c r="H149" s="177"/>
      <c r="I149" s="178"/>
    </row>
    <row r="150" spans="1:9" ht="23.25">
      <c r="A150" s="177">
        <v>250058</v>
      </c>
      <c r="B150" s="177">
        <v>144</v>
      </c>
      <c r="C150" s="178" t="s">
        <v>198</v>
      </c>
      <c r="D150" s="177"/>
      <c r="E150" s="178" t="s">
        <v>198</v>
      </c>
      <c r="F150" s="178" t="s">
        <v>20</v>
      </c>
      <c r="G150" s="177" t="s">
        <v>175</v>
      </c>
      <c r="H150" s="177"/>
      <c r="I150" s="178"/>
    </row>
    <row r="151" spans="1:9" ht="23.25">
      <c r="A151" s="177">
        <v>361001</v>
      </c>
      <c r="B151" s="177">
        <v>145</v>
      </c>
      <c r="C151" s="178" t="s">
        <v>199</v>
      </c>
      <c r="D151" s="177"/>
      <c r="E151" s="178" t="s">
        <v>199</v>
      </c>
      <c r="F151" s="178" t="s">
        <v>34</v>
      </c>
      <c r="G151" s="177" t="s">
        <v>12</v>
      </c>
      <c r="H151" s="177"/>
      <c r="I151" s="178"/>
    </row>
    <row r="152" spans="1:9" ht="23.25">
      <c r="A152" s="177">
        <v>362001</v>
      </c>
      <c r="B152" s="177">
        <v>146</v>
      </c>
      <c r="C152" s="178" t="s">
        <v>200</v>
      </c>
      <c r="D152" s="177"/>
      <c r="E152" s="178" t="s">
        <v>200</v>
      </c>
      <c r="F152" s="178" t="s">
        <v>34</v>
      </c>
      <c r="G152" s="177" t="s">
        <v>12</v>
      </c>
      <c r="H152" s="177"/>
      <c r="I152" s="178"/>
    </row>
    <row r="153" spans="1:9" ht="23.25">
      <c r="A153" s="177">
        <v>373001</v>
      </c>
      <c r="B153" s="177">
        <v>147</v>
      </c>
      <c r="C153" s="178" t="s">
        <v>201</v>
      </c>
      <c r="D153" s="177"/>
      <c r="E153" s="178" t="s">
        <v>201</v>
      </c>
      <c r="F153" s="178" t="s">
        <v>34</v>
      </c>
      <c r="G153" s="177" t="s">
        <v>12</v>
      </c>
      <c r="H153" s="177"/>
      <c r="I153" s="178"/>
    </row>
    <row r="154" spans="1:9" ht="23.25">
      <c r="A154" s="177">
        <v>470001</v>
      </c>
      <c r="B154" s="177">
        <v>148</v>
      </c>
      <c r="C154" s="178" t="s">
        <v>202</v>
      </c>
      <c r="D154" s="177"/>
      <c r="E154" s="178" t="s">
        <v>202</v>
      </c>
      <c r="F154" s="178" t="s">
        <v>34</v>
      </c>
      <c r="G154" s="177" t="s">
        <v>12</v>
      </c>
      <c r="H154" s="177"/>
      <c r="I154" s="178"/>
    </row>
    <row r="155" spans="1:9" ht="23.25">
      <c r="A155" s="177">
        <v>471001</v>
      </c>
      <c r="B155" s="177">
        <v>149</v>
      </c>
      <c r="C155" s="178" t="s">
        <v>203</v>
      </c>
      <c r="D155" s="177"/>
      <c r="E155" s="178" t="s">
        <v>203</v>
      </c>
      <c r="F155" s="178" t="s">
        <v>34</v>
      </c>
      <c r="G155" s="177" t="s">
        <v>12</v>
      </c>
      <c r="H155" s="177"/>
      <c r="I155" s="178"/>
    </row>
    <row r="156" spans="1:9" ht="23.25">
      <c r="A156" s="177">
        <v>363001</v>
      </c>
      <c r="B156" s="177">
        <v>150</v>
      </c>
      <c r="C156" s="178" t="s">
        <v>204</v>
      </c>
      <c r="D156" s="177"/>
      <c r="E156" s="178" t="s">
        <v>204</v>
      </c>
      <c r="F156" s="178" t="s">
        <v>34</v>
      </c>
      <c r="G156" s="177" t="s">
        <v>12</v>
      </c>
      <c r="H156" s="177"/>
      <c r="I156" s="178"/>
    </row>
    <row r="157" spans="1:9" ht="23.25">
      <c r="A157" s="177">
        <v>450001</v>
      </c>
      <c r="B157" s="177">
        <v>151</v>
      </c>
      <c r="C157" s="178" t="s">
        <v>205</v>
      </c>
      <c r="D157" s="177"/>
      <c r="E157" s="178" t="s">
        <v>205</v>
      </c>
      <c r="F157" s="178" t="s">
        <v>20</v>
      </c>
      <c r="G157" s="177" t="s">
        <v>12</v>
      </c>
      <c r="H157" s="177"/>
      <c r="I157" s="178"/>
    </row>
    <row r="158" spans="1:9" ht="23.25">
      <c r="A158" s="177">
        <v>454001</v>
      </c>
      <c r="B158" s="177">
        <v>152</v>
      </c>
      <c r="C158" s="178" t="s">
        <v>206</v>
      </c>
      <c r="D158" s="177"/>
      <c r="E158" s="178" t="s">
        <v>206</v>
      </c>
      <c r="F158" s="178" t="s">
        <v>34</v>
      </c>
      <c r="G158" s="177" t="s">
        <v>12</v>
      </c>
      <c r="H158" s="177"/>
      <c r="I158" s="178"/>
    </row>
    <row r="159" spans="1:9" ht="23.25">
      <c r="A159" s="177">
        <v>455001</v>
      </c>
      <c r="B159" s="177">
        <v>153</v>
      </c>
      <c r="C159" s="178" t="s">
        <v>207</v>
      </c>
      <c r="D159" s="177"/>
      <c r="E159" s="178" t="s">
        <v>207</v>
      </c>
      <c r="F159" s="178" t="s">
        <v>34</v>
      </c>
      <c r="G159" s="177" t="s">
        <v>12</v>
      </c>
      <c r="H159" s="177"/>
      <c r="I159" s="178"/>
    </row>
    <row r="160" spans="1:9" ht="23.25">
      <c r="A160" s="177">
        <v>457001</v>
      </c>
      <c r="B160" s="177">
        <v>154</v>
      </c>
      <c r="C160" s="178" t="s">
        <v>208</v>
      </c>
      <c r="D160" s="177"/>
      <c r="E160" s="178" t="s">
        <v>208</v>
      </c>
      <c r="F160" s="178" t="s">
        <v>34</v>
      </c>
      <c r="G160" s="177" t="s">
        <v>12</v>
      </c>
      <c r="H160" s="177"/>
      <c r="I160" s="178"/>
    </row>
    <row r="161" spans="1:9" ht="23.25">
      <c r="A161" s="177">
        <v>459001</v>
      </c>
      <c r="B161" s="177">
        <v>155</v>
      </c>
      <c r="C161" s="178" t="s">
        <v>209</v>
      </c>
      <c r="D161" s="177"/>
      <c r="E161" s="178" t="s">
        <v>209</v>
      </c>
      <c r="F161" s="178" t="s">
        <v>34</v>
      </c>
      <c r="G161" s="177" t="s">
        <v>12</v>
      </c>
      <c r="H161" s="177"/>
      <c r="I161" s="178"/>
    </row>
    <row r="162" spans="1:9" ht="23.25">
      <c r="A162" s="177">
        <v>461001</v>
      </c>
      <c r="B162" s="177">
        <v>156</v>
      </c>
      <c r="C162" s="178" t="s">
        <v>210</v>
      </c>
      <c r="D162" s="177"/>
      <c r="E162" s="178" t="s">
        <v>210</v>
      </c>
      <c r="F162" s="178" t="s">
        <v>34</v>
      </c>
      <c r="G162" s="177" t="s">
        <v>12</v>
      </c>
      <c r="H162" s="177"/>
      <c r="I162" s="178"/>
    </row>
    <row r="163" spans="1:9" ht="23.25">
      <c r="A163" s="177">
        <v>463001</v>
      </c>
      <c r="B163" s="177">
        <v>157</v>
      </c>
      <c r="C163" s="178" t="s">
        <v>211</v>
      </c>
      <c r="D163" s="177"/>
      <c r="E163" s="178" t="s">
        <v>211</v>
      </c>
      <c r="F163" s="178" t="s">
        <v>34</v>
      </c>
      <c r="G163" s="177" t="s">
        <v>12</v>
      </c>
      <c r="H163" s="177"/>
      <c r="I163" s="178"/>
    </row>
    <row r="164" spans="1:9" ht="23.25">
      <c r="A164" s="177">
        <v>465001</v>
      </c>
      <c r="B164" s="177">
        <v>158</v>
      </c>
      <c r="C164" s="178" t="s">
        <v>212</v>
      </c>
      <c r="D164" s="177"/>
      <c r="E164" s="178" t="s">
        <v>212</v>
      </c>
      <c r="F164" s="178" t="s">
        <v>34</v>
      </c>
      <c r="G164" s="177" t="s">
        <v>12</v>
      </c>
      <c r="H164" s="177"/>
      <c r="I164" s="178"/>
    </row>
    <row r="165" spans="1:9" ht="23.25">
      <c r="A165" s="177">
        <v>466001</v>
      </c>
      <c r="B165" s="177">
        <v>159</v>
      </c>
      <c r="C165" s="178" t="s">
        <v>213</v>
      </c>
      <c r="D165" s="177"/>
      <c r="E165" s="178" t="s">
        <v>213</v>
      </c>
      <c r="F165" s="178" t="s">
        <v>34</v>
      </c>
      <c r="G165" s="177" t="s">
        <v>12</v>
      </c>
      <c r="H165" s="177"/>
      <c r="I165" s="178"/>
    </row>
    <row r="166" spans="1:9" ht="23.25">
      <c r="A166" s="177">
        <v>467001</v>
      </c>
      <c r="B166" s="177">
        <v>160</v>
      </c>
      <c r="C166" s="178" t="s">
        <v>214</v>
      </c>
      <c r="D166" s="177"/>
      <c r="E166" s="178" t="s">
        <v>214</v>
      </c>
      <c r="F166" s="178" t="s">
        <v>34</v>
      </c>
      <c r="G166" s="177" t="s">
        <v>12</v>
      </c>
      <c r="H166" s="177"/>
      <c r="I166" s="178"/>
    </row>
    <row r="167" spans="1:9" ht="23.25">
      <c r="A167" s="177">
        <v>469001</v>
      </c>
      <c r="B167" s="177">
        <v>161</v>
      </c>
      <c r="C167" s="178" t="s">
        <v>215</v>
      </c>
      <c r="D167" s="177"/>
      <c r="E167" s="178" t="s">
        <v>215</v>
      </c>
      <c r="F167" s="178" t="s">
        <v>34</v>
      </c>
      <c r="G167" s="177" t="s">
        <v>12</v>
      </c>
      <c r="H167" s="177"/>
      <c r="I167" s="178"/>
    </row>
    <row r="168" spans="1:9" ht="23.25">
      <c r="A168" s="177">
        <v>250059</v>
      </c>
      <c r="B168" s="177">
        <v>162</v>
      </c>
      <c r="C168" s="178" t="s">
        <v>216</v>
      </c>
      <c r="D168" s="177"/>
      <c r="E168" s="178" t="s">
        <v>216</v>
      </c>
      <c r="F168" s="178" t="s">
        <v>20</v>
      </c>
      <c r="G168" s="177" t="s">
        <v>175</v>
      </c>
      <c r="H168" s="177"/>
      <c r="I168" s="178"/>
    </row>
    <row r="169" spans="1:9" ht="23.25">
      <c r="A169" s="177">
        <v>601001</v>
      </c>
      <c r="B169" s="177">
        <v>163</v>
      </c>
      <c r="C169" s="178" t="s">
        <v>217</v>
      </c>
      <c r="D169" s="177"/>
      <c r="E169" s="178" t="s">
        <v>217</v>
      </c>
      <c r="F169" s="178" t="s">
        <v>11</v>
      </c>
      <c r="G169" s="177" t="s">
        <v>12</v>
      </c>
      <c r="H169" s="177"/>
      <c r="I169" s="178"/>
    </row>
    <row r="170" spans="1:9" ht="23.25">
      <c r="A170" s="177">
        <v>602001</v>
      </c>
      <c r="B170" s="177">
        <v>164</v>
      </c>
      <c r="C170" s="178" t="s">
        <v>218</v>
      </c>
      <c r="D170" s="177"/>
      <c r="E170" s="178" t="s">
        <v>218</v>
      </c>
      <c r="F170" s="178" t="s">
        <v>11</v>
      </c>
      <c r="G170" s="177" t="s">
        <v>12</v>
      </c>
      <c r="H170" s="177"/>
      <c r="I170" s="178"/>
    </row>
    <row r="171" spans="1:9" ht="23.25">
      <c r="A171" s="177">
        <v>603001</v>
      </c>
      <c r="B171" s="177">
        <v>165</v>
      </c>
      <c r="C171" s="178" t="s">
        <v>219</v>
      </c>
      <c r="D171" s="177"/>
      <c r="E171" s="178" t="s">
        <v>219</v>
      </c>
      <c r="F171" s="178" t="s">
        <v>11</v>
      </c>
      <c r="G171" s="177" t="s">
        <v>12</v>
      </c>
      <c r="H171" s="177"/>
      <c r="I171" s="178"/>
    </row>
    <row r="172" spans="1:9" ht="23.25">
      <c r="A172" s="177">
        <v>604001</v>
      </c>
      <c r="B172" s="177">
        <v>166</v>
      </c>
      <c r="C172" s="178" t="s">
        <v>220</v>
      </c>
      <c r="D172" s="177"/>
      <c r="E172" s="178" t="s">
        <v>220</v>
      </c>
      <c r="F172" s="178" t="s">
        <v>11</v>
      </c>
      <c r="G172" s="177" t="s">
        <v>12</v>
      </c>
      <c r="H172" s="177"/>
      <c r="I172" s="178"/>
    </row>
    <row r="173" spans="1:9" ht="23.25">
      <c r="A173" s="177">
        <v>605001</v>
      </c>
      <c r="B173" s="177">
        <v>167</v>
      </c>
      <c r="C173" s="178" t="s">
        <v>221</v>
      </c>
      <c r="D173" s="177"/>
      <c r="E173" s="178" t="s">
        <v>221</v>
      </c>
      <c r="F173" s="178" t="s">
        <v>11</v>
      </c>
      <c r="G173" s="177" t="s">
        <v>12</v>
      </c>
      <c r="H173" s="177"/>
      <c r="I173" s="178"/>
    </row>
    <row r="174" spans="1:9" ht="23.25">
      <c r="A174" s="177">
        <v>606001</v>
      </c>
      <c r="B174" s="177">
        <v>168</v>
      </c>
      <c r="C174" s="178" t="s">
        <v>222</v>
      </c>
      <c r="D174" s="177"/>
      <c r="E174" s="178" t="s">
        <v>222</v>
      </c>
      <c r="F174" s="178" t="s">
        <v>11</v>
      </c>
      <c r="G174" s="177" t="s">
        <v>12</v>
      </c>
      <c r="H174" s="177"/>
      <c r="I174" s="178"/>
    </row>
    <row r="175" spans="1:9" ht="23.25">
      <c r="A175" s="177">
        <v>607001</v>
      </c>
      <c r="B175" s="177">
        <v>169</v>
      </c>
      <c r="C175" s="178" t="s">
        <v>223</v>
      </c>
      <c r="D175" s="177"/>
      <c r="E175" s="178" t="s">
        <v>223</v>
      </c>
      <c r="F175" s="178" t="s">
        <v>11</v>
      </c>
      <c r="G175" s="177" t="s">
        <v>12</v>
      </c>
      <c r="H175" s="177"/>
      <c r="I175" s="178"/>
    </row>
    <row r="176" spans="1:9" ht="23.25">
      <c r="A176" s="177">
        <v>608001</v>
      </c>
      <c r="B176" s="177">
        <v>170</v>
      </c>
      <c r="C176" s="178" t="s">
        <v>224</v>
      </c>
      <c r="D176" s="177"/>
      <c r="E176" s="178" t="s">
        <v>224</v>
      </c>
      <c r="F176" s="178" t="s">
        <v>11</v>
      </c>
      <c r="G176" s="177" t="s">
        <v>12</v>
      </c>
      <c r="H176" s="177"/>
      <c r="I176" s="178"/>
    </row>
    <row r="177" spans="1:9" ht="23.25">
      <c r="A177" s="177">
        <v>609001</v>
      </c>
      <c r="B177" s="177">
        <v>171</v>
      </c>
      <c r="C177" s="178" t="s">
        <v>225</v>
      </c>
      <c r="D177" s="177"/>
      <c r="E177" s="178" t="s">
        <v>225</v>
      </c>
      <c r="F177" s="178" t="s">
        <v>11</v>
      </c>
      <c r="G177" s="177" t="s">
        <v>12</v>
      </c>
      <c r="H177" s="177"/>
      <c r="I177" s="178"/>
    </row>
    <row r="178" spans="1:9" ht="23.25">
      <c r="A178" s="177">
        <v>610001</v>
      </c>
      <c r="B178" s="177">
        <v>172</v>
      </c>
      <c r="C178" s="178" t="s">
        <v>226</v>
      </c>
      <c r="D178" s="177"/>
      <c r="E178" s="178" t="s">
        <v>226</v>
      </c>
      <c r="F178" s="178" t="s">
        <v>11</v>
      </c>
      <c r="G178" s="177" t="s">
        <v>12</v>
      </c>
      <c r="H178" s="177"/>
      <c r="I178" s="178"/>
    </row>
    <row r="179" spans="1:9" ht="23.25">
      <c r="A179" s="177">
        <v>611001</v>
      </c>
      <c r="B179" s="177">
        <v>173</v>
      </c>
      <c r="C179" s="178" t="s">
        <v>227</v>
      </c>
      <c r="D179" s="177"/>
      <c r="E179" s="178" t="s">
        <v>227</v>
      </c>
      <c r="F179" s="178" t="s">
        <v>11</v>
      </c>
      <c r="G179" s="177" t="s">
        <v>12</v>
      </c>
      <c r="H179" s="177"/>
      <c r="I179" s="178"/>
    </row>
    <row r="180" spans="1:9" ht="23.25">
      <c r="A180" s="177">
        <v>612001</v>
      </c>
      <c r="B180" s="177">
        <v>174</v>
      </c>
      <c r="C180" s="178" t="s">
        <v>228</v>
      </c>
      <c r="D180" s="177"/>
      <c r="E180" s="178" t="s">
        <v>228</v>
      </c>
      <c r="F180" s="178" t="s">
        <v>11</v>
      </c>
      <c r="G180" s="177" t="s">
        <v>12</v>
      </c>
      <c r="H180" s="177"/>
      <c r="I180" s="178"/>
    </row>
    <row r="181" spans="1:9" ht="23.25">
      <c r="A181" s="177">
        <v>613001</v>
      </c>
      <c r="B181" s="177">
        <v>175</v>
      </c>
      <c r="C181" s="178" t="s">
        <v>229</v>
      </c>
      <c r="D181" s="177"/>
      <c r="E181" s="178" t="s">
        <v>229</v>
      </c>
      <c r="F181" s="178" t="s">
        <v>11</v>
      </c>
      <c r="G181" s="177" t="s">
        <v>12</v>
      </c>
      <c r="H181" s="177"/>
      <c r="I181" s="178"/>
    </row>
    <row r="182" spans="1:9" ht="23.25">
      <c r="A182" s="177">
        <v>614001</v>
      </c>
      <c r="B182" s="177">
        <v>176</v>
      </c>
      <c r="C182" s="178" t="s">
        <v>230</v>
      </c>
      <c r="D182" s="177"/>
      <c r="E182" s="178" t="s">
        <v>230</v>
      </c>
      <c r="F182" s="178" t="s">
        <v>11</v>
      </c>
      <c r="G182" s="177" t="s">
        <v>12</v>
      </c>
      <c r="H182" s="177"/>
      <c r="I182" s="178"/>
    </row>
    <row r="183" spans="1:9" ht="23.25">
      <c r="A183" s="177">
        <v>615001</v>
      </c>
      <c r="B183" s="177">
        <v>177</v>
      </c>
      <c r="C183" s="178" t="s">
        <v>231</v>
      </c>
      <c r="D183" s="177"/>
      <c r="E183" s="178" t="s">
        <v>231</v>
      </c>
      <c r="F183" s="178" t="s">
        <v>11</v>
      </c>
      <c r="G183" s="177" t="s">
        <v>12</v>
      </c>
      <c r="H183" s="177"/>
      <c r="I183" s="178"/>
    </row>
    <row r="184" spans="1:9" ht="23.25">
      <c r="A184" s="177">
        <v>616001</v>
      </c>
      <c r="B184" s="177">
        <v>178</v>
      </c>
      <c r="C184" s="178" t="s">
        <v>232</v>
      </c>
      <c r="D184" s="177"/>
      <c r="E184" s="178" t="s">
        <v>232</v>
      </c>
      <c r="F184" s="178" t="s">
        <v>11</v>
      </c>
      <c r="G184" s="177" t="s">
        <v>12</v>
      </c>
      <c r="H184" s="177"/>
      <c r="I184" s="178"/>
    </row>
    <row r="185" spans="1:9" ht="23.25">
      <c r="A185" s="177">
        <v>617001</v>
      </c>
      <c r="B185" s="177">
        <v>179</v>
      </c>
      <c r="C185" s="178" t="s">
        <v>233</v>
      </c>
      <c r="D185" s="177"/>
      <c r="E185" s="178" t="s">
        <v>233</v>
      </c>
      <c r="F185" s="178" t="s">
        <v>11</v>
      </c>
      <c r="G185" s="177" t="s">
        <v>12</v>
      </c>
      <c r="H185" s="177"/>
      <c r="I185" s="178"/>
    </row>
    <row r="186" spans="1:9" ht="23.25">
      <c r="A186" s="177">
        <v>618001</v>
      </c>
      <c r="B186" s="177">
        <v>180</v>
      </c>
      <c r="C186" s="178" t="s">
        <v>234</v>
      </c>
      <c r="D186" s="177"/>
      <c r="E186" s="178" t="s">
        <v>234</v>
      </c>
      <c r="F186" s="178" t="s">
        <v>11</v>
      </c>
      <c r="G186" s="177" t="s">
        <v>12</v>
      </c>
      <c r="H186" s="177"/>
      <c r="I186" s="178"/>
    </row>
    <row r="187" spans="1:9" ht="23.25">
      <c r="A187" s="177">
        <v>619001</v>
      </c>
      <c r="B187" s="177">
        <v>181</v>
      </c>
      <c r="C187" s="178" t="s">
        <v>235</v>
      </c>
      <c r="D187" s="177"/>
      <c r="E187" s="178" t="s">
        <v>235</v>
      </c>
      <c r="F187" s="178" t="s">
        <v>11</v>
      </c>
      <c r="G187" s="177" t="s">
        <v>12</v>
      </c>
      <c r="H187" s="177"/>
      <c r="I187" s="178"/>
    </row>
    <row r="188" spans="1:9" ht="23.25">
      <c r="A188" s="177">
        <v>620001</v>
      </c>
      <c r="B188" s="177">
        <v>182</v>
      </c>
      <c r="C188" s="178" t="s">
        <v>236</v>
      </c>
      <c r="D188" s="177"/>
      <c r="E188" s="178" t="s">
        <v>236</v>
      </c>
      <c r="F188" s="178" t="s">
        <v>11</v>
      </c>
      <c r="G188" s="177" t="s">
        <v>12</v>
      </c>
      <c r="H188" s="177"/>
      <c r="I188" s="178"/>
    </row>
    <row r="189" spans="1:9" ht="23.25">
      <c r="A189" s="177">
        <v>621001</v>
      </c>
      <c r="B189" s="177">
        <v>183</v>
      </c>
      <c r="C189" s="178" t="s">
        <v>237</v>
      </c>
      <c r="D189" s="177"/>
      <c r="E189" s="178" t="s">
        <v>237</v>
      </c>
      <c r="F189" s="178" t="s">
        <v>11</v>
      </c>
      <c r="G189" s="177" t="s">
        <v>12</v>
      </c>
      <c r="H189" s="177"/>
      <c r="I189" s="178"/>
    </row>
    <row r="190" spans="1:9" ht="23.25">
      <c r="A190" s="177">
        <v>622001</v>
      </c>
      <c r="B190" s="177">
        <v>184</v>
      </c>
      <c r="C190" s="178" t="s">
        <v>238</v>
      </c>
      <c r="D190" s="177"/>
      <c r="E190" s="178" t="s">
        <v>238</v>
      </c>
      <c r="F190" s="178" t="s">
        <v>11</v>
      </c>
      <c r="G190" s="177" t="s">
        <v>12</v>
      </c>
      <c r="H190" s="177"/>
      <c r="I190" s="178"/>
    </row>
    <row r="191" spans="1:9" ht="23.25">
      <c r="A191" s="177">
        <v>623001</v>
      </c>
      <c r="B191" s="177">
        <v>185</v>
      </c>
      <c r="C191" s="178" t="s">
        <v>239</v>
      </c>
      <c r="D191" s="177"/>
      <c r="E191" s="178" t="s">
        <v>239</v>
      </c>
      <c r="F191" s="178" t="s">
        <v>11</v>
      </c>
      <c r="G191" s="177" t="s">
        <v>12</v>
      </c>
      <c r="H191" s="177"/>
      <c r="I191" s="178"/>
    </row>
    <row r="192" spans="1:9" ht="23.25">
      <c r="A192" s="177">
        <v>624001</v>
      </c>
      <c r="B192" s="177">
        <v>186</v>
      </c>
      <c r="C192" s="178" t="s">
        <v>240</v>
      </c>
      <c r="D192" s="177"/>
      <c r="E192" s="178" t="s">
        <v>240</v>
      </c>
      <c r="F192" s="178" t="s">
        <v>11</v>
      </c>
      <c r="G192" s="177" t="s">
        <v>12</v>
      </c>
      <c r="H192" s="177"/>
      <c r="I192" s="178"/>
    </row>
    <row r="193" spans="1:9" ht="23.25">
      <c r="A193" s="177">
        <v>625001</v>
      </c>
      <c r="B193" s="177">
        <v>187</v>
      </c>
      <c r="C193" s="178" t="s">
        <v>241</v>
      </c>
      <c r="D193" s="177"/>
      <c r="E193" s="178" t="s">
        <v>241</v>
      </c>
      <c r="F193" s="178" t="s">
        <v>11</v>
      </c>
      <c r="G193" s="177" t="s">
        <v>12</v>
      </c>
      <c r="H193" s="177"/>
      <c r="I193" s="178"/>
    </row>
    <row r="194" spans="1:9" ht="23.25">
      <c r="A194" s="177">
        <v>626001</v>
      </c>
      <c r="B194" s="177">
        <v>188</v>
      </c>
      <c r="C194" s="178" t="s">
        <v>242</v>
      </c>
      <c r="D194" s="177"/>
      <c r="E194" s="178" t="s">
        <v>242</v>
      </c>
      <c r="F194" s="178" t="s">
        <v>11</v>
      </c>
      <c r="G194" s="177" t="s">
        <v>12</v>
      </c>
      <c r="H194" s="177"/>
      <c r="I194" s="178"/>
    </row>
    <row r="195" spans="1:9" ht="23.25">
      <c r="A195" s="177">
        <v>627001</v>
      </c>
      <c r="B195" s="177">
        <v>189</v>
      </c>
      <c r="C195" s="178" t="s">
        <v>243</v>
      </c>
      <c r="D195" s="177"/>
      <c r="E195" s="178" t="s">
        <v>243</v>
      </c>
      <c r="F195" s="178" t="s">
        <v>11</v>
      </c>
      <c r="G195" s="177" t="s">
        <v>12</v>
      </c>
      <c r="H195" s="177"/>
      <c r="I195" s="178"/>
    </row>
    <row r="196" spans="1:9" ht="23.25">
      <c r="A196" s="177">
        <v>628001</v>
      </c>
      <c r="B196" s="177">
        <v>190</v>
      </c>
      <c r="C196" s="178" t="s">
        <v>244</v>
      </c>
      <c r="D196" s="177"/>
      <c r="E196" s="178" t="s">
        <v>244</v>
      </c>
      <c r="F196" s="178" t="s">
        <v>11</v>
      </c>
      <c r="G196" s="177" t="s">
        <v>12</v>
      </c>
      <c r="H196" s="177"/>
      <c r="I196" s="178"/>
    </row>
    <row r="197" spans="1:9" ht="23.25">
      <c r="A197" s="177">
        <v>629001</v>
      </c>
      <c r="B197" s="177">
        <v>191</v>
      </c>
      <c r="C197" s="178" t="s">
        <v>245</v>
      </c>
      <c r="D197" s="177"/>
      <c r="E197" s="178" t="s">
        <v>245</v>
      </c>
      <c r="F197" s="178" t="s">
        <v>11</v>
      </c>
      <c r="G197" s="177" t="s">
        <v>12</v>
      </c>
      <c r="H197" s="177"/>
      <c r="I197" s="178"/>
    </row>
    <row r="198" spans="1:9" ht="23.25">
      <c r="A198" s="177">
        <v>630001</v>
      </c>
      <c r="B198" s="177">
        <v>192</v>
      </c>
      <c r="C198" s="178" t="s">
        <v>246</v>
      </c>
      <c r="D198" s="177"/>
      <c r="E198" s="178" t="s">
        <v>246</v>
      </c>
      <c r="F198" s="178" t="s">
        <v>11</v>
      </c>
      <c r="G198" s="177" t="s">
        <v>12</v>
      </c>
      <c r="H198" s="177"/>
      <c r="I198" s="178"/>
    </row>
    <row r="199" spans="1:9" ht="23.25">
      <c r="A199" s="177">
        <v>631001</v>
      </c>
      <c r="B199" s="177">
        <v>193</v>
      </c>
      <c r="C199" s="178" t="s">
        <v>247</v>
      </c>
      <c r="D199" s="177"/>
      <c r="E199" s="178" t="s">
        <v>247</v>
      </c>
      <c r="F199" s="178" t="s">
        <v>11</v>
      </c>
      <c r="G199" s="177" t="s">
        <v>12</v>
      </c>
      <c r="H199" s="177"/>
      <c r="I199" s="178"/>
    </row>
    <row r="200" spans="1:9" ht="23.25">
      <c r="A200" s="177">
        <v>632001</v>
      </c>
      <c r="B200" s="177">
        <v>194</v>
      </c>
      <c r="C200" s="178" t="s">
        <v>248</v>
      </c>
      <c r="D200" s="177"/>
      <c r="E200" s="178" t="s">
        <v>248</v>
      </c>
      <c r="F200" s="178" t="s">
        <v>11</v>
      </c>
      <c r="G200" s="177" t="s">
        <v>12</v>
      </c>
      <c r="H200" s="177"/>
      <c r="I200" s="178"/>
    </row>
    <row r="201" spans="1:9" ht="23.25">
      <c r="A201" s="177">
        <v>633001</v>
      </c>
      <c r="B201" s="177">
        <v>195</v>
      </c>
      <c r="C201" s="178" t="s">
        <v>249</v>
      </c>
      <c r="D201" s="177"/>
      <c r="E201" s="178" t="s">
        <v>249</v>
      </c>
      <c r="F201" s="178" t="s">
        <v>11</v>
      </c>
      <c r="G201" s="177" t="s">
        <v>12</v>
      </c>
      <c r="H201" s="177"/>
      <c r="I201" s="178"/>
    </row>
    <row r="202" spans="1:9" ht="23.25">
      <c r="A202" s="177">
        <v>634001</v>
      </c>
      <c r="B202" s="177">
        <v>196</v>
      </c>
      <c r="C202" s="178" t="s">
        <v>250</v>
      </c>
      <c r="D202" s="177"/>
      <c r="E202" s="178" t="s">
        <v>250</v>
      </c>
      <c r="F202" s="178" t="s">
        <v>11</v>
      </c>
      <c r="G202" s="177" t="s">
        <v>12</v>
      </c>
      <c r="H202" s="177"/>
      <c r="I202" s="178"/>
    </row>
    <row r="203" spans="1:9" ht="23.25">
      <c r="A203" s="177">
        <v>635001</v>
      </c>
      <c r="B203" s="177">
        <v>197</v>
      </c>
      <c r="C203" s="178" t="s">
        <v>251</v>
      </c>
      <c r="D203" s="177"/>
      <c r="E203" s="178" t="s">
        <v>251</v>
      </c>
      <c r="F203" s="178" t="s">
        <v>11</v>
      </c>
      <c r="G203" s="177" t="s">
        <v>12</v>
      </c>
      <c r="H203" s="177"/>
      <c r="I203" s="178"/>
    </row>
    <row r="204" spans="1:9" ht="23.25">
      <c r="A204" s="177">
        <v>636001</v>
      </c>
      <c r="B204" s="177">
        <v>198</v>
      </c>
      <c r="C204" s="178" t="s">
        <v>252</v>
      </c>
      <c r="D204" s="177"/>
      <c r="E204" s="178" t="s">
        <v>252</v>
      </c>
      <c r="F204" s="178" t="s">
        <v>11</v>
      </c>
      <c r="G204" s="177" t="s">
        <v>12</v>
      </c>
      <c r="H204" s="177"/>
      <c r="I204" s="178"/>
    </row>
    <row r="205" spans="1:9" ht="23.25">
      <c r="A205" s="177">
        <v>637001</v>
      </c>
      <c r="B205" s="177">
        <v>199</v>
      </c>
      <c r="C205" s="178" t="s">
        <v>253</v>
      </c>
      <c r="D205" s="177"/>
      <c r="E205" s="178" t="s">
        <v>253</v>
      </c>
      <c r="F205" s="178" t="s">
        <v>11</v>
      </c>
      <c r="G205" s="177" t="s">
        <v>12</v>
      </c>
      <c r="H205" s="177"/>
      <c r="I205" s="178"/>
    </row>
    <row r="206" spans="1:9" ht="23.25">
      <c r="A206" s="177">
        <v>638001</v>
      </c>
      <c r="B206" s="177">
        <v>200</v>
      </c>
      <c r="C206" s="178" t="s">
        <v>254</v>
      </c>
      <c r="D206" s="177"/>
      <c r="E206" s="178" t="s">
        <v>254</v>
      </c>
      <c r="F206" s="178" t="s">
        <v>11</v>
      </c>
      <c r="G206" s="177" t="s">
        <v>12</v>
      </c>
      <c r="H206" s="177"/>
      <c r="I206" s="178"/>
    </row>
    <row r="207" spans="1:9" ht="23.25">
      <c r="A207" s="177">
        <v>641001</v>
      </c>
      <c r="B207" s="177">
        <v>201</v>
      </c>
      <c r="C207" s="178" t="s">
        <v>255</v>
      </c>
      <c r="D207" s="177"/>
      <c r="E207" s="178" t="s">
        <v>255</v>
      </c>
      <c r="F207" s="178" t="s">
        <v>11</v>
      </c>
      <c r="G207" s="177" t="s">
        <v>12</v>
      </c>
      <c r="H207" s="177"/>
      <c r="I207" s="178"/>
    </row>
    <row r="208" spans="1:9" ht="23.25">
      <c r="A208" s="177">
        <v>642001</v>
      </c>
      <c r="B208" s="177">
        <v>202</v>
      </c>
      <c r="C208" s="178" t="s">
        <v>256</v>
      </c>
      <c r="D208" s="177"/>
      <c r="E208" s="178" t="s">
        <v>256</v>
      </c>
      <c r="F208" s="178" t="s">
        <v>11</v>
      </c>
      <c r="G208" s="177" t="s">
        <v>12</v>
      </c>
      <c r="H208" s="177"/>
      <c r="I208" s="178"/>
    </row>
    <row r="209" spans="1:9" ht="23.25">
      <c r="A209" s="177">
        <v>643001</v>
      </c>
      <c r="B209" s="177">
        <v>203</v>
      </c>
      <c r="C209" s="178" t="s">
        <v>257</v>
      </c>
      <c r="D209" s="177"/>
      <c r="E209" s="178" t="s">
        <v>257</v>
      </c>
      <c r="F209" s="178" t="s">
        <v>11</v>
      </c>
      <c r="G209" s="177" t="s">
        <v>12</v>
      </c>
      <c r="H209" s="177"/>
      <c r="I209" s="178"/>
    </row>
    <row r="210" spans="1:9" ht="23.25">
      <c r="A210" s="177">
        <v>644001</v>
      </c>
      <c r="B210" s="177">
        <v>204</v>
      </c>
      <c r="C210" s="178" t="s">
        <v>258</v>
      </c>
      <c r="D210" s="177"/>
      <c r="E210" s="178" t="s">
        <v>258</v>
      </c>
      <c r="F210" s="178" t="s">
        <v>11</v>
      </c>
      <c r="G210" s="177" t="s">
        <v>12</v>
      </c>
      <c r="H210" s="177"/>
      <c r="I210" s="178"/>
    </row>
    <row r="211" spans="1:9" ht="23.25">
      <c r="A211" s="177">
        <v>645001</v>
      </c>
      <c r="B211" s="177">
        <v>205</v>
      </c>
      <c r="C211" s="178" t="s">
        <v>259</v>
      </c>
      <c r="D211" s="177"/>
      <c r="E211" s="178" t="s">
        <v>259</v>
      </c>
      <c r="F211" s="178" t="s">
        <v>11</v>
      </c>
      <c r="G211" s="177" t="s">
        <v>12</v>
      </c>
      <c r="H211" s="177"/>
      <c r="I211" s="178"/>
    </row>
    <row r="212" spans="1:9" ht="23.25">
      <c r="A212" s="177">
        <v>646001</v>
      </c>
      <c r="B212" s="177">
        <v>206</v>
      </c>
      <c r="C212" s="178" t="s">
        <v>260</v>
      </c>
      <c r="D212" s="177"/>
      <c r="E212" s="178" t="s">
        <v>260</v>
      </c>
      <c r="F212" s="178" t="s">
        <v>11</v>
      </c>
      <c r="G212" s="177" t="s">
        <v>12</v>
      </c>
      <c r="H212" s="177"/>
      <c r="I212" s="178"/>
    </row>
    <row r="213" spans="1:9" ht="23.25">
      <c r="A213" s="177">
        <v>647001</v>
      </c>
      <c r="B213" s="177">
        <v>207</v>
      </c>
      <c r="C213" s="178" t="s">
        <v>261</v>
      </c>
      <c r="D213" s="177"/>
      <c r="E213" s="178" t="s">
        <v>261</v>
      </c>
      <c r="F213" s="178" t="s">
        <v>11</v>
      </c>
      <c r="G213" s="177" t="s">
        <v>12</v>
      </c>
      <c r="H213" s="177"/>
      <c r="I213" s="178"/>
    </row>
    <row r="214" spans="1:9" ht="23.25">
      <c r="A214" s="177">
        <v>648001</v>
      </c>
      <c r="B214" s="177">
        <v>208</v>
      </c>
      <c r="C214" s="178" t="s">
        <v>262</v>
      </c>
      <c r="D214" s="177"/>
      <c r="E214" s="178" t="s">
        <v>262</v>
      </c>
      <c r="F214" s="178" t="s">
        <v>11</v>
      </c>
      <c r="G214" s="177" t="s">
        <v>12</v>
      </c>
      <c r="H214" s="177"/>
      <c r="I214" s="178"/>
    </row>
    <row r="215" spans="1:9" ht="23.25">
      <c r="A215" s="177">
        <v>649001</v>
      </c>
      <c r="B215" s="177">
        <v>209</v>
      </c>
      <c r="C215" s="178" t="s">
        <v>263</v>
      </c>
      <c r="D215" s="177"/>
      <c r="E215" s="178" t="s">
        <v>263</v>
      </c>
      <c r="F215" s="178" t="s">
        <v>11</v>
      </c>
      <c r="G215" s="177" t="s">
        <v>12</v>
      </c>
      <c r="H215" s="177"/>
      <c r="I215" s="178"/>
    </row>
    <row r="216" spans="1:9" ht="23.25">
      <c r="A216" s="177">
        <v>650001</v>
      </c>
      <c r="B216" s="177">
        <v>210</v>
      </c>
      <c r="C216" s="178" t="s">
        <v>264</v>
      </c>
      <c r="D216" s="177"/>
      <c r="E216" s="178" t="s">
        <v>264</v>
      </c>
      <c r="F216" s="178" t="s">
        <v>11</v>
      </c>
      <c r="G216" s="177" t="s">
        <v>12</v>
      </c>
      <c r="H216" s="177"/>
      <c r="I216" s="178"/>
    </row>
    <row r="217" spans="1:9" ht="23.25">
      <c r="A217" s="177">
        <v>651001</v>
      </c>
      <c r="B217" s="177">
        <v>211</v>
      </c>
      <c r="C217" s="178" t="s">
        <v>265</v>
      </c>
      <c r="D217" s="177"/>
      <c r="E217" s="178" t="s">
        <v>265</v>
      </c>
      <c r="F217" s="178" t="s">
        <v>11</v>
      </c>
      <c r="G217" s="177" t="s">
        <v>12</v>
      </c>
      <c r="H217" s="177"/>
      <c r="I217" s="178"/>
    </row>
    <row r="218" spans="1:9" ht="23.25">
      <c r="A218" s="177">
        <v>652001</v>
      </c>
      <c r="B218" s="177">
        <v>212</v>
      </c>
      <c r="C218" s="178" t="s">
        <v>266</v>
      </c>
      <c r="D218" s="177"/>
      <c r="E218" s="178" t="s">
        <v>266</v>
      </c>
      <c r="F218" s="178" t="s">
        <v>11</v>
      </c>
      <c r="G218" s="177" t="s">
        <v>12</v>
      </c>
      <c r="H218" s="177"/>
      <c r="I218" s="178"/>
    </row>
    <row r="219" spans="1:9" ht="23.25">
      <c r="A219" s="177">
        <v>653001</v>
      </c>
      <c r="B219" s="177">
        <v>213</v>
      </c>
      <c r="C219" s="178" t="s">
        <v>267</v>
      </c>
      <c r="D219" s="177"/>
      <c r="E219" s="178" t="s">
        <v>267</v>
      </c>
      <c r="F219" s="178" t="s">
        <v>11</v>
      </c>
      <c r="G219" s="177" t="s">
        <v>12</v>
      </c>
      <c r="H219" s="177"/>
      <c r="I219" s="178"/>
    </row>
    <row r="220" spans="1:9" ht="23.25">
      <c r="A220" s="177">
        <v>654001</v>
      </c>
      <c r="B220" s="177">
        <v>214</v>
      </c>
      <c r="C220" s="178" t="s">
        <v>268</v>
      </c>
      <c r="D220" s="177"/>
      <c r="E220" s="178" t="s">
        <v>268</v>
      </c>
      <c r="F220" s="178" t="s">
        <v>11</v>
      </c>
      <c r="G220" s="177" t="s">
        <v>12</v>
      </c>
      <c r="H220" s="177"/>
      <c r="I220" s="178"/>
    </row>
    <row r="221" spans="1:9" ht="23.25">
      <c r="A221" s="177">
        <v>655001</v>
      </c>
      <c r="B221" s="177">
        <v>215</v>
      </c>
      <c r="C221" s="178" t="s">
        <v>269</v>
      </c>
      <c r="D221" s="177"/>
      <c r="E221" s="178" t="s">
        <v>269</v>
      </c>
      <c r="F221" s="178" t="s">
        <v>11</v>
      </c>
      <c r="G221" s="177" t="s">
        <v>12</v>
      </c>
      <c r="H221" s="177"/>
      <c r="I221" s="178"/>
    </row>
    <row r="222" spans="1:9" ht="23.25">
      <c r="A222" s="177">
        <v>656001</v>
      </c>
      <c r="B222" s="177">
        <v>216</v>
      </c>
      <c r="C222" s="178" t="s">
        <v>270</v>
      </c>
      <c r="D222" s="177"/>
      <c r="E222" s="178" t="s">
        <v>270</v>
      </c>
      <c r="F222" s="178" t="s">
        <v>11</v>
      </c>
      <c r="G222" s="177" t="s">
        <v>12</v>
      </c>
      <c r="H222" s="177"/>
      <c r="I222" s="178"/>
    </row>
    <row r="223" spans="1:9" ht="23.25">
      <c r="A223" s="177">
        <v>657001</v>
      </c>
      <c r="B223" s="177">
        <v>217</v>
      </c>
      <c r="C223" s="178" t="s">
        <v>271</v>
      </c>
      <c r="D223" s="177"/>
      <c r="E223" s="178" t="s">
        <v>271</v>
      </c>
      <c r="F223" s="178" t="s">
        <v>11</v>
      </c>
      <c r="G223" s="177" t="s">
        <v>12</v>
      </c>
      <c r="H223" s="177"/>
      <c r="I223" s="178"/>
    </row>
    <row r="224" spans="1:9" ht="23.25">
      <c r="A224" s="177">
        <v>658001</v>
      </c>
      <c r="B224" s="177">
        <v>218</v>
      </c>
      <c r="C224" s="178" t="s">
        <v>272</v>
      </c>
      <c r="D224" s="177"/>
      <c r="E224" s="178" t="s">
        <v>272</v>
      </c>
      <c r="F224" s="178" t="s">
        <v>11</v>
      </c>
      <c r="G224" s="177" t="s">
        <v>12</v>
      </c>
      <c r="H224" s="177"/>
      <c r="I224" s="178"/>
    </row>
    <row r="225" spans="1:9" ht="23.25">
      <c r="A225" s="177">
        <v>659001</v>
      </c>
      <c r="B225" s="177">
        <v>219</v>
      </c>
      <c r="C225" s="178" t="s">
        <v>273</v>
      </c>
      <c r="D225" s="177"/>
      <c r="E225" s="178" t="s">
        <v>273</v>
      </c>
      <c r="F225" s="178" t="s">
        <v>11</v>
      </c>
      <c r="G225" s="177" t="s">
        <v>12</v>
      </c>
      <c r="H225" s="177"/>
      <c r="I225" s="178"/>
    </row>
    <row r="226" spans="1:9" ht="23.25">
      <c r="A226" s="177">
        <v>660001</v>
      </c>
      <c r="B226" s="177">
        <v>220</v>
      </c>
      <c r="C226" s="178" t="s">
        <v>274</v>
      </c>
      <c r="D226" s="177"/>
      <c r="E226" s="178" t="s">
        <v>274</v>
      </c>
      <c r="F226" s="178" t="s">
        <v>11</v>
      </c>
      <c r="G226" s="177" t="s">
        <v>12</v>
      </c>
      <c r="H226" s="177"/>
      <c r="I226" s="178"/>
    </row>
    <row r="227" spans="1:9" ht="23.25">
      <c r="A227" s="177">
        <v>661001</v>
      </c>
      <c r="B227" s="177">
        <v>221</v>
      </c>
      <c r="C227" s="178" t="s">
        <v>275</v>
      </c>
      <c r="D227" s="177"/>
      <c r="E227" s="178" t="s">
        <v>275</v>
      </c>
      <c r="F227" s="178" t="s">
        <v>11</v>
      </c>
      <c r="G227" s="177" t="s">
        <v>12</v>
      </c>
      <c r="H227" s="177"/>
      <c r="I227" s="178"/>
    </row>
    <row r="228" spans="1:9" ht="23.25">
      <c r="A228" s="177">
        <v>662001</v>
      </c>
      <c r="B228" s="177">
        <v>222</v>
      </c>
      <c r="C228" s="178" t="s">
        <v>276</v>
      </c>
      <c r="D228" s="177"/>
      <c r="E228" s="178" t="s">
        <v>276</v>
      </c>
      <c r="F228" s="178" t="s">
        <v>11</v>
      </c>
      <c r="G228" s="177" t="s">
        <v>12</v>
      </c>
      <c r="H228" s="177"/>
      <c r="I228" s="178"/>
    </row>
    <row r="229" spans="1:9" ht="23.25">
      <c r="A229" s="177">
        <v>663001</v>
      </c>
      <c r="B229" s="177">
        <v>223</v>
      </c>
      <c r="C229" s="178" t="s">
        <v>277</v>
      </c>
      <c r="D229" s="177"/>
      <c r="E229" s="178" t="s">
        <v>277</v>
      </c>
      <c r="F229" s="178" t="s">
        <v>11</v>
      </c>
      <c r="G229" s="177" t="s">
        <v>12</v>
      </c>
      <c r="H229" s="177"/>
      <c r="I229" s="178"/>
    </row>
    <row r="230" spans="1:9" ht="23.25">
      <c r="A230" s="177">
        <v>664001</v>
      </c>
      <c r="B230" s="177">
        <v>224</v>
      </c>
      <c r="C230" s="178" t="s">
        <v>278</v>
      </c>
      <c r="D230" s="177"/>
      <c r="E230" s="178" t="s">
        <v>278</v>
      </c>
      <c r="F230" s="178" t="s">
        <v>11</v>
      </c>
      <c r="G230" s="177" t="s">
        <v>12</v>
      </c>
      <c r="H230" s="177"/>
      <c r="I230" s="178"/>
    </row>
    <row r="231" spans="1:9" ht="23.25">
      <c r="A231" s="177">
        <v>665001</v>
      </c>
      <c r="B231" s="177">
        <v>225</v>
      </c>
      <c r="C231" s="178" t="s">
        <v>279</v>
      </c>
      <c r="D231" s="177"/>
      <c r="E231" s="178" t="s">
        <v>279</v>
      </c>
      <c r="F231" s="178" t="s">
        <v>11</v>
      </c>
      <c r="G231" s="177" t="s">
        <v>12</v>
      </c>
      <c r="H231" s="177"/>
      <c r="I231" s="178"/>
    </row>
    <row r="232" spans="1:9" ht="23.25">
      <c r="A232" s="177">
        <v>666001</v>
      </c>
      <c r="B232" s="177">
        <v>226</v>
      </c>
      <c r="C232" s="178" t="s">
        <v>280</v>
      </c>
      <c r="D232" s="177"/>
      <c r="E232" s="178" t="s">
        <v>280</v>
      </c>
      <c r="F232" s="178" t="s">
        <v>11</v>
      </c>
      <c r="G232" s="177" t="s">
        <v>12</v>
      </c>
      <c r="H232" s="177"/>
      <c r="I232" s="178"/>
    </row>
    <row r="233" spans="1:9" ht="23.25">
      <c r="A233" s="177">
        <v>667001</v>
      </c>
      <c r="B233" s="177">
        <v>227</v>
      </c>
      <c r="C233" s="178" t="s">
        <v>281</v>
      </c>
      <c r="D233" s="177"/>
      <c r="E233" s="178" t="s">
        <v>281</v>
      </c>
      <c r="F233" s="178" t="s">
        <v>11</v>
      </c>
      <c r="G233" s="177" t="s">
        <v>12</v>
      </c>
      <c r="H233" s="177"/>
      <c r="I233" s="178"/>
    </row>
    <row r="234" spans="1:9" ht="23.25">
      <c r="A234" s="177">
        <v>668001</v>
      </c>
      <c r="B234" s="177">
        <v>228</v>
      </c>
      <c r="C234" s="178" t="s">
        <v>282</v>
      </c>
      <c r="D234" s="177"/>
      <c r="E234" s="178" t="s">
        <v>282</v>
      </c>
      <c r="F234" s="178" t="s">
        <v>11</v>
      </c>
      <c r="G234" s="177" t="s">
        <v>12</v>
      </c>
      <c r="H234" s="177"/>
      <c r="I234" s="178"/>
    </row>
    <row r="235" spans="1:9" ht="23.25">
      <c r="A235" s="177">
        <v>669001</v>
      </c>
      <c r="B235" s="177">
        <v>229</v>
      </c>
      <c r="C235" s="178" t="s">
        <v>283</v>
      </c>
      <c r="D235" s="177"/>
      <c r="E235" s="178" t="s">
        <v>283</v>
      </c>
      <c r="F235" s="178" t="s">
        <v>11</v>
      </c>
      <c r="G235" s="177" t="s">
        <v>12</v>
      </c>
      <c r="H235" s="177"/>
      <c r="I235" s="178"/>
    </row>
    <row r="236" spans="1:9" ht="23.25">
      <c r="A236" s="177">
        <v>670001</v>
      </c>
      <c r="B236" s="177">
        <v>230</v>
      </c>
      <c r="C236" s="178" t="s">
        <v>284</v>
      </c>
      <c r="D236" s="177"/>
      <c r="E236" s="178" t="s">
        <v>284</v>
      </c>
      <c r="F236" s="178" t="s">
        <v>11</v>
      </c>
      <c r="G236" s="177" t="s">
        <v>12</v>
      </c>
      <c r="H236" s="177"/>
      <c r="I236" s="178"/>
    </row>
    <row r="237" spans="1:9" ht="23.25">
      <c r="A237" s="177">
        <v>671001</v>
      </c>
      <c r="B237" s="177">
        <v>231</v>
      </c>
      <c r="C237" s="178" t="s">
        <v>285</v>
      </c>
      <c r="D237" s="177"/>
      <c r="E237" s="178" t="s">
        <v>285</v>
      </c>
      <c r="F237" s="178" t="s">
        <v>11</v>
      </c>
      <c r="G237" s="177" t="s">
        <v>12</v>
      </c>
      <c r="H237" s="177"/>
      <c r="I237" s="178"/>
    </row>
    <row r="238" spans="1:9" ht="23.25">
      <c r="A238" s="177">
        <v>672001</v>
      </c>
      <c r="B238" s="177">
        <v>232</v>
      </c>
      <c r="C238" s="178" t="s">
        <v>286</v>
      </c>
      <c r="D238" s="177"/>
      <c r="E238" s="178" t="s">
        <v>286</v>
      </c>
      <c r="F238" s="178" t="s">
        <v>11</v>
      </c>
      <c r="G238" s="177" t="s">
        <v>12</v>
      </c>
      <c r="H238" s="177"/>
      <c r="I238" s="178"/>
    </row>
    <row r="239" spans="1:9" ht="23.25">
      <c r="A239" s="177">
        <v>673001</v>
      </c>
      <c r="B239" s="177">
        <v>233</v>
      </c>
      <c r="C239" s="178" t="s">
        <v>287</v>
      </c>
      <c r="D239" s="177"/>
      <c r="E239" s="178" t="s">
        <v>287</v>
      </c>
      <c r="F239" s="178" t="s">
        <v>11</v>
      </c>
      <c r="G239" s="177" t="s">
        <v>12</v>
      </c>
      <c r="H239" s="177"/>
      <c r="I239" s="178"/>
    </row>
    <row r="240" spans="1:9" ht="23.25">
      <c r="A240" s="177">
        <v>674001</v>
      </c>
      <c r="B240" s="177">
        <v>234</v>
      </c>
      <c r="C240" s="178" t="s">
        <v>288</v>
      </c>
      <c r="D240" s="177"/>
      <c r="E240" s="178" t="s">
        <v>288</v>
      </c>
      <c r="F240" s="178" t="s">
        <v>11</v>
      </c>
      <c r="G240" s="177" t="s">
        <v>12</v>
      </c>
      <c r="H240" s="177"/>
      <c r="I240" s="178"/>
    </row>
    <row r="241" spans="1:9" ht="23.25">
      <c r="A241" s="177">
        <v>675001</v>
      </c>
      <c r="B241" s="177">
        <v>235</v>
      </c>
      <c r="C241" s="178" t="s">
        <v>289</v>
      </c>
      <c r="D241" s="177"/>
      <c r="E241" s="178" t="s">
        <v>289</v>
      </c>
      <c r="F241" s="178" t="s">
        <v>11</v>
      </c>
      <c r="G241" s="177" t="s">
        <v>12</v>
      </c>
      <c r="H241" s="177"/>
      <c r="I241" s="178"/>
    </row>
    <row r="242" spans="1:9" ht="23.25">
      <c r="A242" s="177">
        <v>676001</v>
      </c>
      <c r="B242" s="177">
        <v>236</v>
      </c>
      <c r="C242" s="178" t="s">
        <v>290</v>
      </c>
      <c r="D242" s="177"/>
      <c r="E242" s="178" t="s">
        <v>290</v>
      </c>
      <c r="F242" s="178" t="s">
        <v>11</v>
      </c>
      <c r="G242" s="177" t="s">
        <v>12</v>
      </c>
      <c r="H242" s="177"/>
      <c r="I242" s="178"/>
    </row>
    <row r="243" spans="1:9" ht="23.25">
      <c r="A243" s="177">
        <v>677001</v>
      </c>
      <c r="B243" s="177">
        <v>237</v>
      </c>
      <c r="C243" s="178" t="s">
        <v>291</v>
      </c>
      <c r="D243" s="177"/>
      <c r="E243" s="178" t="s">
        <v>291</v>
      </c>
      <c r="F243" s="178" t="s">
        <v>11</v>
      </c>
      <c r="G243" s="177" t="s">
        <v>12</v>
      </c>
      <c r="H243" s="177"/>
      <c r="I243" s="178"/>
    </row>
    <row r="244" spans="1:9" ht="23.25">
      <c r="A244" s="177">
        <v>678001</v>
      </c>
      <c r="B244" s="177">
        <v>238</v>
      </c>
      <c r="C244" s="178" t="s">
        <v>292</v>
      </c>
      <c r="D244" s="177"/>
      <c r="E244" s="178" t="s">
        <v>292</v>
      </c>
      <c r="F244" s="178" t="s">
        <v>11</v>
      </c>
      <c r="G244" s="177" t="s">
        <v>12</v>
      </c>
      <c r="H244" s="177"/>
      <c r="I244" s="178"/>
    </row>
    <row r="245" spans="1:9" ht="23.25">
      <c r="A245" s="177">
        <v>194001</v>
      </c>
      <c r="B245" s="177">
        <v>239</v>
      </c>
      <c r="C245" s="178" t="s">
        <v>293</v>
      </c>
      <c r="D245" s="177" t="s">
        <v>16</v>
      </c>
      <c r="E245" s="178" t="s">
        <v>294</v>
      </c>
      <c r="F245" s="178" t="s">
        <v>34</v>
      </c>
      <c r="G245" s="177" t="s">
        <v>12</v>
      </c>
      <c r="H245" s="177"/>
      <c r="I245" s="178"/>
    </row>
    <row r="246" spans="1:9" ht="23.25">
      <c r="A246" s="177">
        <v>701001</v>
      </c>
      <c r="B246" s="177">
        <v>240</v>
      </c>
      <c r="C246" s="178" t="s">
        <v>295</v>
      </c>
      <c r="D246" s="177"/>
      <c r="E246" s="178" t="s">
        <v>295</v>
      </c>
      <c r="F246" s="178" t="s">
        <v>296</v>
      </c>
      <c r="G246" s="177" t="s">
        <v>12</v>
      </c>
      <c r="H246" s="177"/>
      <c r="I246" s="178"/>
    </row>
    <row r="247" spans="1:9" ht="23.25">
      <c r="A247" s="177">
        <v>702001</v>
      </c>
      <c r="B247" s="177">
        <v>241</v>
      </c>
      <c r="C247" s="178" t="s">
        <v>297</v>
      </c>
      <c r="D247" s="177"/>
      <c r="E247" s="178" t="s">
        <v>297</v>
      </c>
      <c r="F247" s="178" t="s">
        <v>296</v>
      </c>
      <c r="G247" s="177" t="s">
        <v>12</v>
      </c>
      <c r="H247" s="177"/>
      <c r="I247" s="178"/>
    </row>
    <row r="248" spans="1:9" ht="23.25">
      <c r="A248" s="177">
        <v>703001</v>
      </c>
      <c r="B248" s="177">
        <v>242</v>
      </c>
      <c r="C248" s="178" t="s">
        <v>298</v>
      </c>
      <c r="D248" s="177"/>
      <c r="E248" s="178" t="s">
        <v>298</v>
      </c>
      <c r="F248" s="178" t="s">
        <v>296</v>
      </c>
      <c r="G248" s="177" t="s">
        <v>12</v>
      </c>
      <c r="H248" s="177"/>
      <c r="I248" s="178"/>
    </row>
    <row r="249" spans="1:9" ht="23.25">
      <c r="A249" s="177">
        <v>250062</v>
      </c>
      <c r="B249" s="177">
        <v>243</v>
      </c>
      <c r="C249" s="178" t="s">
        <v>299</v>
      </c>
      <c r="D249" s="177"/>
      <c r="E249" s="178" t="s">
        <v>299</v>
      </c>
      <c r="F249" s="178" t="s">
        <v>20</v>
      </c>
      <c r="G249" s="177" t="s">
        <v>175</v>
      </c>
      <c r="H249" s="177"/>
      <c r="I249" s="178"/>
    </row>
    <row r="250" spans="1:9" ht="23.25">
      <c r="A250" s="177">
        <v>250063</v>
      </c>
      <c r="B250" s="177">
        <v>244</v>
      </c>
      <c r="C250" s="178" t="s">
        <v>300</v>
      </c>
      <c r="D250" s="177"/>
      <c r="E250" s="178" t="s">
        <v>300</v>
      </c>
      <c r="F250" s="178" t="s">
        <v>20</v>
      </c>
      <c r="G250" s="177" t="s">
        <v>175</v>
      </c>
      <c r="H250" s="177"/>
      <c r="I250" s="178"/>
    </row>
    <row r="251" spans="1:9" ht="23.25">
      <c r="A251" s="177">
        <v>429001</v>
      </c>
      <c r="B251" s="177">
        <v>245</v>
      </c>
      <c r="C251" s="178" t="s">
        <v>301</v>
      </c>
      <c r="D251" s="177"/>
      <c r="E251" s="178" t="s">
        <v>301</v>
      </c>
      <c r="F251" s="178" t="s">
        <v>31</v>
      </c>
      <c r="G251" s="177" t="s">
        <v>12</v>
      </c>
      <c r="H251" s="177"/>
      <c r="I251" s="178"/>
    </row>
    <row r="252" spans="1:9" ht="23.25">
      <c r="A252" s="177">
        <v>145001</v>
      </c>
      <c r="B252" s="177">
        <v>246</v>
      </c>
      <c r="C252" s="178" t="s">
        <v>302</v>
      </c>
      <c r="D252" s="177"/>
      <c r="E252" s="178" t="s">
        <v>302</v>
      </c>
      <c r="F252" s="178" t="s">
        <v>11</v>
      </c>
      <c r="G252" s="177" t="s">
        <v>12</v>
      </c>
      <c r="H252" s="177"/>
      <c r="I252" s="178"/>
    </row>
    <row r="253" spans="1:9" ht="23.25">
      <c r="A253" s="177">
        <v>170001</v>
      </c>
      <c r="B253" s="177">
        <v>247</v>
      </c>
      <c r="C253" s="178" t="s">
        <v>303</v>
      </c>
      <c r="D253" s="177"/>
      <c r="E253" s="178" t="s">
        <v>303</v>
      </c>
      <c r="F253" s="178" t="s">
        <v>11</v>
      </c>
      <c r="G253" s="177" t="s">
        <v>12</v>
      </c>
      <c r="H253" s="177"/>
      <c r="I253" s="178"/>
    </row>
    <row r="254" spans="1:9" ht="23.25">
      <c r="A254" s="177">
        <v>171001</v>
      </c>
      <c r="B254" s="177">
        <v>248</v>
      </c>
      <c r="C254" s="178" t="s">
        <v>304</v>
      </c>
      <c r="D254" s="177"/>
      <c r="E254" s="178" t="s">
        <v>304</v>
      </c>
      <c r="F254" s="178" t="s">
        <v>11</v>
      </c>
      <c r="G254" s="177" t="s">
        <v>12</v>
      </c>
      <c r="H254" s="177"/>
      <c r="I254" s="178"/>
    </row>
    <row r="255" spans="1:9" ht="23.25">
      <c r="A255" s="177">
        <v>156001</v>
      </c>
      <c r="B255" s="177">
        <v>249</v>
      </c>
      <c r="C255" s="178" t="s">
        <v>305</v>
      </c>
      <c r="D255" s="177" t="s">
        <v>16</v>
      </c>
      <c r="E255" s="178" t="s">
        <v>306</v>
      </c>
      <c r="F255" s="178" t="s">
        <v>11</v>
      </c>
      <c r="G255" s="177" t="s">
        <v>12</v>
      </c>
      <c r="H255" s="177"/>
      <c r="I255" s="178"/>
    </row>
    <row r="256" spans="1:9" ht="23.25">
      <c r="A256" s="179">
        <v>177001</v>
      </c>
      <c r="B256" s="179">
        <v>250</v>
      </c>
      <c r="C256" s="180"/>
      <c r="D256" s="179"/>
      <c r="E256" s="180" t="s">
        <v>307</v>
      </c>
      <c r="F256" s="180" t="s">
        <v>11</v>
      </c>
      <c r="G256" s="179" t="s">
        <v>12</v>
      </c>
      <c r="H256" s="179"/>
      <c r="I256" s="180" t="s">
        <v>308</v>
      </c>
    </row>
    <row r="257" spans="1:9" ht="23.25">
      <c r="A257" s="179">
        <v>302001</v>
      </c>
      <c r="B257" s="179">
        <v>251</v>
      </c>
      <c r="C257" s="180"/>
      <c r="D257" s="179"/>
      <c r="E257" s="180" t="s">
        <v>309</v>
      </c>
      <c r="F257" s="180" t="s">
        <v>44</v>
      </c>
      <c r="G257" s="179" t="s">
        <v>12</v>
      </c>
      <c r="H257" s="179"/>
      <c r="I257" s="180" t="s">
        <v>308</v>
      </c>
    </row>
    <row r="258" spans="1:9" ht="23.25">
      <c r="A258" s="179">
        <v>313001</v>
      </c>
      <c r="B258" s="179">
        <v>252</v>
      </c>
      <c r="C258" s="180"/>
      <c r="D258" s="179"/>
      <c r="E258" s="180" t="s">
        <v>310</v>
      </c>
      <c r="F258" s="180" t="s">
        <v>44</v>
      </c>
      <c r="G258" s="179" t="s">
        <v>12</v>
      </c>
      <c r="H258" s="179"/>
      <c r="I258" s="180" t="s">
        <v>308</v>
      </c>
    </row>
  </sheetData>
  <mergeCells count="1">
    <mergeCell ref="A2:I2"/>
  </mergeCells>
  <phoneticPr fontId="2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D15" sqref="D15"/>
    </sheetView>
  </sheetViews>
  <sheetFormatPr defaultColWidth="6.875" defaultRowHeight="20.100000000000001" customHeight="1"/>
  <cols>
    <col min="1" max="1" width="22.875" style="146" customWidth="1"/>
    <col min="2" max="2" width="19" style="146" customWidth="1"/>
    <col min="3" max="3" width="20.5" style="146" customWidth="1"/>
    <col min="4" max="7" width="19" style="146" customWidth="1"/>
    <col min="8" max="256" width="6.875" style="147"/>
    <col min="257" max="257" width="22.875" style="147" customWidth="1"/>
    <col min="258" max="258" width="19" style="147" customWidth="1"/>
    <col min="259" max="259" width="20.5" style="147" customWidth="1"/>
    <col min="260" max="263" width="19" style="147" customWidth="1"/>
    <col min="264" max="512" width="6.875" style="147"/>
    <col min="513" max="513" width="22.875" style="147" customWidth="1"/>
    <col min="514" max="514" width="19" style="147" customWidth="1"/>
    <col min="515" max="515" width="20.5" style="147" customWidth="1"/>
    <col min="516" max="519" width="19" style="147" customWidth="1"/>
    <col min="520" max="768" width="6.875" style="147"/>
    <col min="769" max="769" width="22.875" style="147" customWidth="1"/>
    <col min="770" max="770" width="19" style="147" customWidth="1"/>
    <col min="771" max="771" width="20.5" style="147" customWidth="1"/>
    <col min="772" max="775" width="19" style="147" customWidth="1"/>
    <col min="776" max="1024" width="6.875" style="147"/>
    <col min="1025" max="1025" width="22.875" style="147" customWidth="1"/>
    <col min="1026" max="1026" width="19" style="147" customWidth="1"/>
    <col min="1027" max="1027" width="20.5" style="147" customWidth="1"/>
    <col min="1028" max="1031" width="19" style="147" customWidth="1"/>
    <col min="1032" max="1280" width="6.875" style="147"/>
    <col min="1281" max="1281" width="22.875" style="147" customWidth="1"/>
    <col min="1282" max="1282" width="19" style="147" customWidth="1"/>
    <col min="1283" max="1283" width="20.5" style="147" customWidth="1"/>
    <col min="1284" max="1287" width="19" style="147" customWidth="1"/>
    <col min="1288" max="1536" width="6.875" style="147"/>
    <col min="1537" max="1537" width="22.875" style="147" customWidth="1"/>
    <col min="1538" max="1538" width="19" style="147" customWidth="1"/>
    <col min="1539" max="1539" width="20.5" style="147" customWidth="1"/>
    <col min="1540" max="1543" width="19" style="147" customWidth="1"/>
    <col min="1544" max="1792" width="6.875" style="147"/>
    <col min="1793" max="1793" width="22.875" style="147" customWidth="1"/>
    <col min="1794" max="1794" width="19" style="147" customWidth="1"/>
    <col min="1795" max="1795" width="20.5" style="147" customWidth="1"/>
    <col min="1796" max="1799" width="19" style="147" customWidth="1"/>
    <col min="1800" max="2048" width="6.875" style="147"/>
    <col min="2049" max="2049" width="22.875" style="147" customWidth="1"/>
    <col min="2050" max="2050" width="19" style="147" customWidth="1"/>
    <col min="2051" max="2051" width="20.5" style="147" customWidth="1"/>
    <col min="2052" max="2055" width="19" style="147" customWidth="1"/>
    <col min="2056" max="2304" width="6.875" style="147"/>
    <col min="2305" max="2305" width="22.875" style="147" customWidth="1"/>
    <col min="2306" max="2306" width="19" style="147" customWidth="1"/>
    <col min="2307" max="2307" width="20.5" style="147" customWidth="1"/>
    <col min="2308" max="2311" width="19" style="147" customWidth="1"/>
    <col min="2312" max="2560" width="6.875" style="147"/>
    <col min="2561" max="2561" width="22.875" style="147" customWidth="1"/>
    <col min="2562" max="2562" width="19" style="147" customWidth="1"/>
    <col min="2563" max="2563" width="20.5" style="147" customWidth="1"/>
    <col min="2564" max="2567" width="19" style="147" customWidth="1"/>
    <col min="2568" max="2816" width="6.875" style="147"/>
    <col min="2817" max="2817" width="22.875" style="147" customWidth="1"/>
    <col min="2818" max="2818" width="19" style="147" customWidth="1"/>
    <col min="2819" max="2819" width="20.5" style="147" customWidth="1"/>
    <col min="2820" max="2823" width="19" style="147" customWidth="1"/>
    <col min="2824" max="3072" width="6.875" style="147"/>
    <col min="3073" max="3073" width="22.875" style="147" customWidth="1"/>
    <col min="3074" max="3074" width="19" style="147" customWidth="1"/>
    <col min="3075" max="3075" width="20.5" style="147" customWidth="1"/>
    <col min="3076" max="3079" width="19" style="147" customWidth="1"/>
    <col min="3080" max="3328" width="6.875" style="147"/>
    <col min="3329" max="3329" width="22.875" style="147" customWidth="1"/>
    <col min="3330" max="3330" width="19" style="147" customWidth="1"/>
    <col min="3331" max="3331" width="20.5" style="147" customWidth="1"/>
    <col min="3332" max="3335" width="19" style="147" customWidth="1"/>
    <col min="3336" max="3584" width="6.875" style="147"/>
    <col min="3585" max="3585" width="22.875" style="147" customWidth="1"/>
    <col min="3586" max="3586" width="19" style="147" customWidth="1"/>
    <col min="3587" max="3587" width="20.5" style="147" customWidth="1"/>
    <col min="3588" max="3591" width="19" style="147" customWidth="1"/>
    <col min="3592" max="3840" width="6.875" style="147"/>
    <col min="3841" max="3841" width="22.875" style="147" customWidth="1"/>
    <col min="3842" max="3842" width="19" style="147" customWidth="1"/>
    <col min="3843" max="3843" width="20.5" style="147" customWidth="1"/>
    <col min="3844" max="3847" width="19" style="147" customWidth="1"/>
    <col min="3848" max="4096" width="6.875" style="147"/>
    <col min="4097" max="4097" width="22.875" style="147" customWidth="1"/>
    <col min="4098" max="4098" width="19" style="147" customWidth="1"/>
    <col min="4099" max="4099" width="20.5" style="147" customWidth="1"/>
    <col min="4100" max="4103" width="19" style="147" customWidth="1"/>
    <col min="4104" max="4352" width="6.875" style="147"/>
    <col min="4353" max="4353" width="22.875" style="147" customWidth="1"/>
    <col min="4354" max="4354" width="19" style="147" customWidth="1"/>
    <col min="4355" max="4355" width="20.5" style="147" customWidth="1"/>
    <col min="4356" max="4359" width="19" style="147" customWidth="1"/>
    <col min="4360" max="4608" width="6.875" style="147"/>
    <col min="4609" max="4609" width="22.875" style="147" customWidth="1"/>
    <col min="4610" max="4610" width="19" style="147" customWidth="1"/>
    <col min="4611" max="4611" width="20.5" style="147" customWidth="1"/>
    <col min="4612" max="4615" width="19" style="147" customWidth="1"/>
    <col min="4616" max="4864" width="6.875" style="147"/>
    <col min="4865" max="4865" width="22.875" style="147" customWidth="1"/>
    <col min="4866" max="4866" width="19" style="147" customWidth="1"/>
    <col min="4867" max="4867" width="20.5" style="147" customWidth="1"/>
    <col min="4868" max="4871" width="19" style="147" customWidth="1"/>
    <col min="4872" max="5120" width="6.875" style="147"/>
    <col min="5121" max="5121" width="22.875" style="147" customWidth="1"/>
    <col min="5122" max="5122" width="19" style="147" customWidth="1"/>
    <col min="5123" max="5123" width="20.5" style="147" customWidth="1"/>
    <col min="5124" max="5127" width="19" style="147" customWidth="1"/>
    <col min="5128" max="5376" width="6.875" style="147"/>
    <col min="5377" max="5377" width="22.875" style="147" customWidth="1"/>
    <col min="5378" max="5378" width="19" style="147" customWidth="1"/>
    <col min="5379" max="5379" width="20.5" style="147" customWidth="1"/>
    <col min="5380" max="5383" width="19" style="147" customWidth="1"/>
    <col min="5384" max="5632" width="6.875" style="147"/>
    <col min="5633" max="5633" width="22.875" style="147" customWidth="1"/>
    <col min="5634" max="5634" width="19" style="147" customWidth="1"/>
    <col min="5635" max="5635" width="20.5" style="147" customWidth="1"/>
    <col min="5636" max="5639" width="19" style="147" customWidth="1"/>
    <col min="5640" max="5888" width="6.875" style="147"/>
    <col min="5889" max="5889" width="22.875" style="147" customWidth="1"/>
    <col min="5890" max="5890" width="19" style="147" customWidth="1"/>
    <col min="5891" max="5891" width="20.5" style="147" customWidth="1"/>
    <col min="5892" max="5895" width="19" style="147" customWidth="1"/>
    <col min="5896" max="6144" width="6.875" style="147"/>
    <col min="6145" max="6145" width="22.875" style="147" customWidth="1"/>
    <col min="6146" max="6146" width="19" style="147" customWidth="1"/>
    <col min="6147" max="6147" width="20.5" style="147" customWidth="1"/>
    <col min="6148" max="6151" width="19" style="147" customWidth="1"/>
    <col min="6152" max="6400" width="6.875" style="147"/>
    <col min="6401" max="6401" width="22.875" style="147" customWidth="1"/>
    <col min="6402" max="6402" width="19" style="147" customWidth="1"/>
    <col min="6403" max="6403" width="20.5" style="147" customWidth="1"/>
    <col min="6404" max="6407" width="19" style="147" customWidth="1"/>
    <col min="6408" max="6656" width="6.875" style="147"/>
    <col min="6657" max="6657" width="22.875" style="147" customWidth="1"/>
    <col min="6658" max="6658" width="19" style="147" customWidth="1"/>
    <col min="6659" max="6659" width="20.5" style="147" customWidth="1"/>
    <col min="6660" max="6663" width="19" style="147" customWidth="1"/>
    <col min="6664" max="6912" width="6.875" style="147"/>
    <col min="6913" max="6913" width="22.875" style="147" customWidth="1"/>
    <col min="6914" max="6914" width="19" style="147" customWidth="1"/>
    <col min="6915" max="6915" width="20.5" style="147" customWidth="1"/>
    <col min="6916" max="6919" width="19" style="147" customWidth="1"/>
    <col min="6920" max="7168" width="6.875" style="147"/>
    <col min="7169" max="7169" width="22.875" style="147" customWidth="1"/>
    <col min="7170" max="7170" width="19" style="147" customWidth="1"/>
    <col min="7171" max="7171" width="20.5" style="147" customWidth="1"/>
    <col min="7172" max="7175" width="19" style="147" customWidth="1"/>
    <col min="7176" max="7424" width="6.875" style="147"/>
    <col min="7425" max="7425" width="22.875" style="147" customWidth="1"/>
    <col min="7426" max="7426" width="19" style="147" customWidth="1"/>
    <col min="7427" max="7427" width="20.5" style="147" customWidth="1"/>
    <col min="7428" max="7431" width="19" style="147" customWidth="1"/>
    <col min="7432" max="7680" width="6.875" style="147"/>
    <col min="7681" max="7681" width="22.875" style="147" customWidth="1"/>
    <col min="7682" max="7682" width="19" style="147" customWidth="1"/>
    <col min="7683" max="7683" width="20.5" style="147" customWidth="1"/>
    <col min="7684" max="7687" width="19" style="147" customWidth="1"/>
    <col min="7688" max="7936" width="6.875" style="147"/>
    <col min="7937" max="7937" width="22.875" style="147" customWidth="1"/>
    <col min="7938" max="7938" width="19" style="147" customWidth="1"/>
    <col min="7939" max="7939" width="20.5" style="147" customWidth="1"/>
    <col min="7940" max="7943" width="19" style="147" customWidth="1"/>
    <col min="7944" max="8192" width="6.875" style="147"/>
    <col min="8193" max="8193" width="22.875" style="147" customWidth="1"/>
    <col min="8194" max="8194" width="19" style="147" customWidth="1"/>
    <col min="8195" max="8195" width="20.5" style="147" customWidth="1"/>
    <col min="8196" max="8199" width="19" style="147" customWidth="1"/>
    <col min="8200" max="8448" width="6.875" style="147"/>
    <col min="8449" max="8449" width="22.875" style="147" customWidth="1"/>
    <col min="8450" max="8450" width="19" style="147" customWidth="1"/>
    <col min="8451" max="8451" width="20.5" style="147" customWidth="1"/>
    <col min="8452" max="8455" width="19" style="147" customWidth="1"/>
    <col min="8456" max="8704" width="6.875" style="147"/>
    <col min="8705" max="8705" width="22.875" style="147" customWidth="1"/>
    <col min="8706" max="8706" width="19" style="147" customWidth="1"/>
    <col min="8707" max="8707" width="20.5" style="147" customWidth="1"/>
    <col min="8708" max="8711" width="19" style="147" customWidth="1"/>
    <col min="8712" max="8960" width="6.875" style="147"/>
    <col min="8961" max="8961" width="22.875" style="147" customWidth="1"/>
    <col min="8962" max="8962" width="19" style="147" customWidth="1"/>
    <col min="8963" max="8963" width="20.5" style="147" customWidth="1"/>
    <col min="8964" max="8967" width="19" style="147" customWidth="1"/>
    <col min="8968" max="9216" width="6.875" style="147"/>
    <col min="9217" max="9217" width="22.875" style="147" customWidth="1"/>
    <col min="9218" max="9218" width="19" style="147" customWidth="1"/>
    <col min="9219" max="9219" width="20.5" style="147" customWidth="1"/>
    <col min="9220" max="9223" width="19" style="147" customWidth="1"/>
    <col min="9224" max="9472" width="6.875" style="147"/>
    <col min="9473" max="9473" width="22.875" style="147" customWidth="1"/>
    <col min="9474" max="9474" width="19" style="147" customWidth="1"/>
    <col min="9475" max="9475" width="20.5" style="147" customWidth="1"/>
    <col min="9476" max="9479" width="19" style="147" customWidth="1"/>
    <col min="9480" max="9728" width="6.875" style="147"/>
    <col min="9729" max="9729" width="22.875" style="147" customWidth="1"/>
    <col min="9730" max="9730" width="19" style="147" customWidth="1"/>
    <col min="9731" max="9731" width="20.5" style="147" customWidth="1"/>
    <col min="9732" max="9735" width="19" style="147" customWidth="1"/>
    <col min="9736" max="9984" width="6.875" style="147"/>
    <col min="9985" max="9985" width="22.875" style="147" customWidth="1"/>
    <col min="9986" max="9986" width="19" style="147" customWidth="1"/>
    <col min="9987" max="9987" width="20.5" style="147" customWidth="1"/>
    <col min="9988" max="9991" width="19" style="147" customWidth="1"/>
    <col min="9992" max="10240" width="6.875" style="147"/>
    <col min="10241" max="10241" width="22.875" style="147" customWidth="1"/>
    <col min="10242" max="10242" width="19" style="147" customWidth="1"/>
    <col min="10243" max="10243" width="20.5" style="147" customWidth="1"/>
    <col min="10244" max="10247" width="19" style="147" customWidth="1"/>
    <col min="10248" max="10496" width="6.875" style="147"/>
    <col min="10497" max="10497" width="22.875" style="147" customWidth="1"/>
    <col min="10498" max="10498" width="19" style="147" customWidth="1"/>
    <col min="10499" max="10499" width="20.5" style="147" customWidth="1"/>
    <col min="10500" max="10503" width="19" style="147" customWidth="1"/>
    <col min="10504" max="10752" width="6.875" style="147"/>
    <col min="10753" max="10753" width="22.875" style="147" customWidth="1"/>
    <col min="10754" max="10754" width="19" style="147" customWidth="1"/>
    <col min="10755" max="10755" width="20.5" style="147" customWidth="1"/>
    <col min="10756" max="10759" width="19" style="147" customWidth="1"/>
    <col min="10760" max="11008" width="6.875" style="147"/>
    <col min="11009" max="11009" width="22.875" style="147" customWidth="1"/>
    <col min="11010" max="11010" width="19" style="147" customWidth="1"/>
    <col min="11011" max="11011" width="20.5" style="147" customWidth="1"/>
    <col min="11012" max="11015" width="19" style="147" customWidth="1"/>
    <col min="11016" max="11264" width="6.875" style="147"/>
    <col min="11265" max="11265" width="22.875" style="147" customWidth="1"/>
    <col min="11266" max="11266" width="19" style="147" customWidth="1"/>
    <col min="11267" max="11267" width="20.5" style="147" customWidth="1"/>
    <col min="11268" max="11271" width="19" style="147" customWidth="1"/>
    <col min="11272" max="11520" width="6.875" style="147"/>
    <col min="11521" max="11521" width="22.875" style="147" customWidth="1"/>
    <col min="11522" max="11522" width="19" style="147" customWidth="1"/>
    <col min="11523" max="11523" width="20.5" style="147" customWidth="1"/>
    <col min="11524" max="11527" width="19" style="147" customWidth="1"/>
    <col min="11528" max="11776" width="6.875" style="147"/>
    <col min="11777" max="11777" width="22.875" style="147" customWidth="1"/>
    <col min="11778" max="11778" width="19" style="147" customWidth="1"/>
    <col min="11779" max="11779" width="20.5" style="147" customWidth="1"/>
    <col min="11780" max="11783" width="19" style="147" customWidth="1"/>
    <col min="11784" max="12032" width="6.875" style="147"/>
    <col min="12033" max="12033" width="22.875" style="147" customWidth="1"/>
    <col min="12034" max="12034" width="19" style="147" customWidth="1"/>
    <col min="12035" max="12035" width="20.5" style="147" customWidth="1"/>
    <col min="12036" max="12039" width="19" style="147" customWidth="1"/>
    <col min="12040" max="12288" width="6.875" style="147"/>
    <col min="12289" max="12289" width="22.875" style="147" customWidth="1"/>
    <col min="12290" max="12290" width="19" style="147" customWidth="1"/>
    <col min="12291" max="12291" width="20.5" style="147" customWidth="1"/>
    <col min="12292" max="12295" width="19" style="147" customWidth="1"/>
    <col min="12296" max="12544" width="6.875" style="147"/>
    <col min="12545" max="12545" width="22.875" style="147" customWidth="1"/>
    <col min="12546" max="12546" width="19" style="147" customWidth="1"/>
    <col min="12547" max="12547" width="20.5" style="147" customWidth="1"/>
    <col min="12548" max="12551" width="19" style="147" customWidth="1"/>
    <col min="12552" max="12800" width="6.875" style="147"/>
    <col min="12801" max="12801" width="22.875" style="147" customWidth="1"/>
    <col min="12802" max="12802" width="19" style="147" customWidth="1"/>
    <col min="12803" max="12803" width="20.5" style="147" customWidth="1"/>
    <col min="12804" max="12807" width="19" style="147" customWidth="1"/>
    <col min="12808" max="13056" width="6.875" style="147"/>
    <col min="13057" max="13057" width="22.875" style="147" customWidth="1"/>
    <col min="13058" max="13058" width="19" style="147" customWidth="1"/>
    <col min="13059" max="13059" width="20.5" style="147" customWidth="1"/>
    <col min="13060" max="13063" width="19" style="147" customWidth="1"/>
    <col min="13064" max="13312" width="6.875" style="147"/>
    <col min="13313" max="13313" width="22.875" style="147" customWidth="1"/>
    <col min="13314" max="13314" width="19" style="147" customWidth="1"/>
    <col min="13315" max="13315" width="20.5" style="147" customWidth="1"/>
    <col min="13316" max="13319" width="19" style="147" customWidth="1"/>
    <col min="13320" max="13568" width="6.875" style="147"/>
    <col min="13569" max="13569" width="22.875" style="147" customWidth="1"/>
    <col min="13570" max="13570" width="19" style="147" customWidth="1"/>
    <col min="13571" max="13571" width="20.5" style="147" customWidth="1"/>
    <col min="13572" max="13575" width="19" style="147" customWidth="1"/>
    <col min="13576" max="13824" width="6.875" style="147"/>
    <col min="13825" max="13825" width="22.875" style="147" customWidth="1"/>
    <col min="13826" max="13826" width="19" style="147" customWidth="1"/>
    <col min="13827" max="13827" width="20.5" style="147" customWidth="1"/>
    <col min="13828" max="13831" width="19" style="147" customWidth="1"/>
    <col min="13832" max="14080" width="6.875" style="147"/>
    <col min="14081" max="14081" width="22.875" style="147" customWidth="1"/>
    <col min="14082" max="14082" width="19" style="147" customWidth="1"/>
    <col min="14083" max="14083" width="20.5" style="147" customWidth="1"/>
    <col min="14084" max="14087" width="19" style="147" customWidth="1"/>
    <col min="14088" max="14336" width="6.875" style="147"/>
    <col min="14337" max="14337" width="22.875" style="147" customWidth="1"/>
    <col min="14338" max="14338" width="19" style="147" customWidth="1"/>
    <col min="14339" max="14339" width="20.5" style="147" customWidth="1"/>
    <col min="14340" max="14343" width="19" style="147" customWidth="1"/>
    <col min="14344" max="14592" width="6.875" style="147"/>
    <col min="14593" max="14593" width="22.875" style="147" customWidth="1"/>
    <col min="14594" max="14594" width="19" style="147" customWidth="1"/>
    <col min="14595" max="14595" width="20.5" style="147" customWidth="1"/>
    <col min="14596" max="14599" width="19" style="147" customWidth="1"/>
    <col min="14600" max="14848" width="6.875" style="147"/>
    <col min="14849" max="14849" width="22.875" style="147" customWidth="1"/>
    <col min="14850" max="14850" width="19" style="147" customWidth="1"/>
    <col min="14851" max="14851" width="20.5" style="147" customWidth="1"/>
    <col min="14852" max="14855" width="19" style="147" customWidth="1"/>
    <col min="14856" max="15104" width="6.875" style="147"/>
    <col min="15105" max="15105" width="22.875" style="147" customWidth="1"/>
    <col min="15106" max="15106" width="19" style="147" customWidth="1"/>
    <col min="15107" max="15107" width="20.5" style="147" customWidth="1"/>
    <col min="15108" max="15111" width="19" style="147" customWidth="1"/>
    <col min="15112" max="15360" width="6.875" style="147"/>
    <col min="15361" max="15361" width="22.875" style="147" customWidth="1"/>
    <col min="15362" max="15362" width="19" style="147" customWidth="1"/>
    <col min="15363" max="15363" width="20.5" style="147" customWidth="1"/>
    <col min="15364" max="15367" width="19" style="147" customWidth="1"/>
    <col min="15368" max="15616" width="6.875" style="147"/>
    <col min="15617" max="15617" width="22.875" style="147" customWidth="1"/>
    <col min="15618" max="15618" width="19" style="147" customWidth="1"/>
    <col min="15619" max="15619" width="20.5" style="147" customWidth="1"/>
    <col min="15620" max="15623" width="19" style="147" customWidth="1"/>
    <col min="15624" max="15872" width="6.875" style="147"/>
    <col min="15873" max="15873" width="22.875" style="147" customWidth="1"/>
    <col min="15874" max="15874" width="19" style="147" customWidth="1"/>
    <col min="15875" max="15875" width="20.5" style="147" customWidth="1"/>
    <col min="15876" max="15879" width="19" style="147" customWidth="1"/>
    <col min="15880" max="16128" width="6.875" style="147"/>
    <col min="16129" max="16129" width="22.875" style="147" customWidth="1"/>
    <col min="16130" max="16130" width="19" style="147" customWidth="1"/>
    <col min="16131" max="16131" width="20.5" style="147" customWidth="1"/>
    <col min="16132" max="16135" width="19" style="147" customWidth="1"/>
    <col min="16136" max="16384" width="6.875" style="147"/>
  </cols>
  <sheetData>
    <row r="1" spans="1:13" s="145" customFormat="1" ht="20.100000000000001" customHeight="1">
      <c r="A1" s="27" t="s">
        <v>311</v>
      </c>
      <c r="B1" s="148"/>
      <c r="C1" s="148"/>
      <c r="D1" s="148"/>
      <c r="E1" s="148"/>
      <c r="F1" s="148"/>
      <c r="G1" s="148"/>
    </row>
    <row r="2" spans="1:13" s="145" customFormat="1" ht="38.25" customHeight="1">
      <c r="A2" s="149" t="s">
        <v>312</v>
      </c>
      <c r="B2" s="150"/>
      <c r="C2" s="150"/>
      <c r="D2" s="150"/>
      <c r="E2" s="150"/>
      <c r="F2" s="150"/>
      <c r="G2" s="150"/>
    </row>
    <row r="3" spans="1:13" s="145" customFormat="1" ht="20.100000000000001" customHeight="1">
      <c r="A3" s="151"/>
      <c r="B3" s="148"/>
      <c r="C3" s="148"/>
      <c r="D3" s="148"/>
      <c r="E3" s="148"/>
      <c r="F3" s="148"/>
      <c r="G3" s="148"/>
    </row>
    <row r="4" spans="1:13" s="145" customFormat="1" ht="20.100000000000001" customHeight="1">
      <c r="A4" s="152"/>
      <c r="B4" s="153"/>
      <c r="C4" s="153"/>
      <c r="D4" s="153"/>
      <c r="E4" s="153"/>
      <c r="F4" s="153"/>
      <c r="G4" s="154" t="s">
        <v>313</v>
      </c>
    </row>
    <row r="5" spans="1:13" s="145" customFormat="1" ht="20.100000000000001" customHeight="1">
      <c r="A5" s="182" t="s">
        <v>314</v>
      </c>
      <c r="B5" s="182"/>
      <c r="C5" s="182" t="s">
        <v>315</v>
      </c>
      <c r="D5" s="182"/>
      <c r="E5" s="182"/>
      <c r="F5" s="182"/>
      <c r="G5" s="182"/>
    </row>
    <row r="6" spans="1:13" s="145" customFormat="1" ht="45" customHeight="1">
      <c r="A6" s="155" t="s">
        <v>316</v>
      </c>
      <c r="B6" s="155" t="s">
        <v>317</v>
      </c>
      <c r="C6" s="155" t="s">
        <v>316</v>
      </c>
      <c r="D6" s="155" t="s">
        <v>318</v>
      </c>
      <c r="E6" s="155" t="s">
        <v>319</v>
      </c>
      <c r="F6" s="155" t="s">
        <v>320</v>
      </c>
      <c r="G6" s="155" t="s">
        <v>321</v>
      </c>
    </row>
    <row r="7" spans="1:13" s="145" customFormat="1" ht="20.100000000000001" customHeight="1">
      <c r="A7" s="156" t="s">
        <v>322</v>
      </c>
      <c r="B7" s="48">
        <v>31886024</v>
      </c>
      <c r="C7" s="157" t="s">
        <v>323</v>
      </c>
      <c r="D7" s="46">
        <v>31886024</v>
      </c>
      <c r="E7" s="46">
        <v>31886024</v>
      </c>
      <c r="F7" s="158"/>
      <c r="G7" s="158"/>
    </row>
    <row r="8" spans="1:13" s="145" customFormat="1" ht="20.100000000000001" customHeight="1">
      <c r="A8" s="159" t="s">
        <v>324</v>
      </c>
      <c r="B8" s="48">
        <v>31886024</v>
      </c>
      <c r="C8" s="51" t="s">
        <v>325</v>
      </c>
      <c r="D8" s="46">
        <v>8825040</v>
      </c>
      <c r="E8" s="46">
        <v>8825040</v>
      </c>
      <c r="F8" s="160"/>
      <c r="G8" s="160"/>
    </row>
    <row r="9" spans="1:13" s="145" customFormat="1" ht="20.100000000000001" customHeight="1">
      <c r="A9" s="159" t="s">
        <v>326</v>
      </c>
      <c r="B9" s="161"/>
      <c r="C9" s="51" t="s">
        <v>327</v>
      </c>
      <c r="D9" s="46">
        <v>52047</v>
      </c>
      <c r="E9" s="46">
        <v>52047</v>
      </c>
      <c r="F9" s="160"/>
      <c r="G9" s="160"/>
    </row>
    <row r="10" spans="1:13" s="145" customFormat="1" ht="20.100000000000001" customHeight="1">
      <c r="A10" s="162" t="s">
        <v>328</v>
      </c>
      <c r="B10" s="163"/>
      <c r="C10" s="51" t="s">
        <v>329</v>
      </c>
      <c r="D10" s="46">
        <v>714439</v>
      </c>
      <c r="E10" s="46">
        <v>714439</v>
      </c>
      <c r="F10" s="160"/>
      <c r="G10" s="160"/>
    </row>
    <row r="11" spans="1:13" s="145" customFormat="1" ht="20.100000000000001" customHeight="1">
      <c r="A11" s="164" t="s">
        <v>330</v>
      </c>
      <c r="B11" s="165"/>
      <c r="C11" s="51" t="s">
        <v>331</v>
      </c>
      <c r="D11" s="46">
        <v>11094740</v>
      </c>
      <c r="E11" s="46">
        <v>11094740</v>
      </c>
      <c r="F11" s="160"/>
      <c r="G11" s="160"/>
    </row>
    <row r="12" spans="1:13" s="145" customFormat="1" ht="20.100000000000001" customHeight="1">
      <c r="A12" s="162" t="s">
        <v>324</v>
      </c>
      <c r="B12" s="166"/>
      <c r="C12" s="51" t="s">
        <v>332</v>
      </c>
      <c r="D12" s="46">
        <v>571070</v>
      </c>
      <c r="E12" s="46">
        <v>571070</v>
      </c>
      <c r="F12" s="160"/>
      <c r="G12" s="160"/>
    </row>
    <row r="13" spans="1:13" s="145" customFormat="1" ht="20.100000000000001" customHeight="1">
      <c r="A13" s="162" t="s">
        <v>326</v>
      </c>
      <c r="B13" s="161"/>
      <c r="C13" s="51" t="s">
        <v>333</v>
      </c>
      <c r="D13" s="46">
        <v>835234</v>
      </c>
      <c r="E13" s="46">
        <v>835234</v>
      </c>
      <c r="F13" s="160"/>
      <c r="G13" s="160"/>
    </row>
    <row r="14" spans="1:13" s="145" customFormat="1" ht="20.100000000000001" customHeight="1">
      <c r="A14" s="159" t="s">
        <v>328</v>
      </c>
      <c r="B14" s="163"/>
      <c r="C14" s="51" t="s">
        <v>334</v>
      </c>
      <c r="D14" s="46">
        <v>8987241</v>
      </c>
      <c r="E14" s="46">
        <v>8987241</v>
      </c>
      <c r="F14" s="160"/>
      <c r="G14" s="160"/>
      <c r="M14" s="174"/>
    </row>
    <row r="15" spans="1:13" s="145" customFormat="1" ht="20.100000000000001" customHeight="1">
      <c r="A15" s="164"/>
      <c r="B15" s="167"/>
      <c r="C15" s="51" t="s">
        <v>335</v>
      </c>
      <c r="D15" s="46">
        <v>806213</v>
      </c>
      <c r="E15" s="46">
        <v>806213</v>
      </c>
      <c r="F15" s="168"/>
      <c r="G15" s="168"/>
    </row>
    <row r="16" spans="1:13" s="145" customFormat="1" ht="20.100000000000001" customHeight="1">
      <c r="A16" s="164"/>
      <c r="B16" s="167"/>
      <c r="C16" s="167" t="s">
        <v>336</v>
      </c>
      <c r="D16" s="169">
        <f>E16+F16+G16</f>
        <v>0</v>
      </c>
      <c r="E16" s="170">
        <f>B8+B12-E7</f>
        <v>0</v>
      </c>
      <c r="F16" s="170">
        <f>B9+B13-F7</f>
        <v>0</v>
      </c>
      <c r="G16" s="170">
        <f>B10+B14-G7</f>
        <v>0</v>
      </c>
    </row>
    <row r="17" spans="1:7" s="145" customFormat="1" ht="20.100000000000001" customHeight="1">
      <c r="A17" s="164"/>
      <c r="B17" s="167"/>
      <c r="C17" s="167"/>
      <c r="D17" s="170"/>
      <c r="E17" s="170"/>
      <c r="F17" s="170"/>
      <c r="G17" s="171"/>
    </row>
    <row r="18" spans="1:7" s="145" customFormat="1" ht="20.100000000000001" customHeight="1">
      <c r="A18" s="164" t="s">
        <v>337</v>
      </c>
      <c r="B18" s="172">
        <f>B7+B11</f>
        <v>31886024</v>
      </c>
      <c r="C18" s="172" t="s">
        <v>338</v>
      </c>
      <c r="D18" s="170">
        <f t="shared" ref="D18:G18" si="0">SUM(D7+D16)</f>
        <v>31886024</v>
      </c>
      <c r="E18" s="170">
        <f t="shared" si="0"/>
        <v>31886024</v>
      </c>
      <c r="F18" s="170">
        <f t="shared" si="0"/>
        <v>0</v>
      </c>
      <c r="G18" s="170">
        <f t="shared" si="0"/>
        <v>0</v>
      </c>
    </row>
    <row r="19" spans="1:7" ht="20.100000000000001" customHeight="1">
      <c r="A19" s="173"/>
      <c r="B19" s="173"/>
      <c r="C19" s="173"/>
      <c r="D19" s="173"/>
      <c r="E19" s="173"/>
      <c r="F19" s="173"/>
    </row>
  </sheetData>
  <mergeCells count="2">
    <mergeCell ref="A5:B5"/>
    <mergeCell ref="C5:G5"/>
  </mergeCells>
  <phoneticPr fontId="28"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GridLines="0" showZeros="0" workbookViewId="0">
      <selection activeCell="C8" sqref="C8"/>
    </sheetView>
  </sheetViews>
  <sheetFormatPr defaultColWidth="6.875" defaultRowHeight="12.75" customHeight="1"/>
  <cols>
    <col min="1" max="1" width="23.625" style="33" customWidth="1"/>
    <col min="2" max="2" width="44.625" style="33" customWidth="1"/>
    <col min="3" max="5" width="15.375" style="33" customWidth="1"/>
    <col min="6" max="254" width="6.875" style="33"/>
    <col min="255" max="255" width="23.625" style="33" customWidth="1"/>
    <col min="256" max="256" width="44.625" style="33" customWidth="1"/>
    <col min="257" max="257" width="16.5" style="33" customWidth="1"/>
    <col min="258" max="260" width="13.625" style="33" customWidth="1"/>
    <col min="261" max="510" width="6.875" style="33"/>
    <col min="511" max="511" width="23.625" style="33" customWidth="1"/>
    <col min="512" max="512" width="44.625" style="33" customWidth="1"/>
    <col min="513" max="513" width="16.5" style="33" customWidth="1"/>
    <col min="514" max="516" width="13.625" style="33" customWidth="1"/>
    <col min="517" max="766" width="6.875" style="33"/>
    <col min="767" max="767" width="23.625" style="33" customWidth="1"/>
    <col min="768" max="768" width="44.625" style="33" customWidth="1"/>
    <col min="769" max="769" width="16.5" style="33" customWidth="1"/>
    <col min="770" max="772" width="13.625" style="33" customWidth="1"/>
    <col min="773" max="1022" width="6.875" style="33"/>
    <col min="1023" max="1023" width="23.625" style="33" customWidth="1"/>
    <col min="1024" max="1024" width="44.625" style="33" customWidth="1"/>
    <col min="1025" max="1025" width="16.5" style="33" customWidth="1"/>
    <col min="1026" max="1028" width="13.625" style="33" customWidth="1"/>
    <col min="1029" max="1278" width="6.875" style="33"/>
    <col min="1279" max="1279" width="23.625" style="33" customWidth="1"/>
    <col min="1280" max="1280" width="44.625" style="33" customWidth="1"/>
    <col min="1281" max="1281" width="16.5" style="33" customWidth="1"/>
    <col min="1282" max="1284" width="13.625" style="33" customWidth="1"/>
    <col min="1285" max="1534" width="6.875" style="33"/>
    <col min="1535" max="1535" width="23.625" style="33" customWidth="1"/>
    <col min="1536" max="1536" width="44.625" style="33" customWidth="1"/>
    <col min="1537" max="1537" width="16.5" style="33" customWidth="1"/>
    <col min="1538" max="1540" width="13.625" style="33" customWidth="1"/>
    <col min="1541" max="1790" width="6.875" style="33"/>
    <col min="1791" max="1791" width="23.625" style="33" customWidth="1"/>
    <col min="1792" max="1792" width="44.625" style="33" customWidth="1"/>
    <col min="1793" max="1793" width="16.5" style="33" customWidth="1"/>
    <col min="1794" max="1796" width="13.625" style="33" customWidth="1"/>
    <col min="1797" max="2046" width="6.875" style="33"/>
    <col min="2047" max="2047" width="23.625" style="33" customWidth="1"/>
    <col min="2048" max="2048" width="44.625" style="33" customWidth="1"/>
    <col min="2049" max="2049" width="16.5" style="33" customWidth="1"/>
    <col min="2050" max="2052" width="13.625" style="33" customWidth="1"/>
    <col min="2053" max="2302" width="6.875" style="33"/>
    <col min="2303" max="2303" width="23.625" style="33" customWidth="1"/>
    <col min="2304" max="2304" width="44.625" style="33" customWidth="1"/>
    <col min="2305" max="2305" width="16.5" style="33" customWidth="1"/>
    <col min="2306" max="2308" width="13.625" style="33" customWidth="1"/>
    <col min="2309" max="2558" width="6.875" style="33"/>
    <col min="2559" max="2559" width="23.625" style="33" customWidth="1"/>
    <col min="2560" max="2560" width="44.625" style="33" customWidth="1"/>
    <col min="2561" max="2561" width="16.5" style="33" customWidth="1"/>
    <col min="2562" max="2564" width="13.625" style="33" customWidth="1"/>
    <col min="2565" max="2814" width="6.875" style="33"/>
    <col min="2815" max="2815" width="23.625" style="33" customWidth="1"/>
    <col min="2816" max="2816" width="44.625" style="33" customWidth="1"/>
    <col min="2817" max="2817" width="16.5" style="33" customWidth="1"/>
    <col min="2818" max="2820" width="13.625" style="33" customWidth="1"/>
    <col min="2821" max="3070" width="6.875" style="33"/>
    <col min="3071" max="3071" width="23.625" style="33" customWidth="1"/>
    <col min="3072" max="3072" width="44.625" style="33" customWidth="1"/>
    <col min="3073" max="3073" width="16.5" style="33" customWidth="1"/>
    <col min="3074" max="3076" width="13.625" style="33" customWidth="1"/>
    <col min="3077" max="3326" width="6.875" style="33"/>
    <col min="3327" max="3327" width="23.625" style="33" customWidth="1"/>
    <col min="3328" max="3328" width="44.625" style="33" customWidth="1"/>
    <col min="3329" max="3329" width="16.5" style="33" customWidth="1"/>
    <col min="3330" max="3332" width="13.625" style="33" customWidth="1"/>
    <col min="3333" max="3582" width="6.875" style="33"/>
    <col min="3583" max="3583" width="23.625" style="33" customWidth="1"/>
    <col min="3584" max="3584" width="44.625" style="33" customWidth="1"/>
    <col min="3585" max="3585" width="16.5" style="33" customWidth="1"/>
    <col min="3586" max="3588" width="13.625" style="33" customWidth="1"/>
    <col min="3589" max="3838" width="6.875" style="33"/>
    <col min="3839" max="3839" width="23.625" style="33" customWidth="1"/>
    <col min="3840" max="3840" width="44.625" style="33" customWidth="1"/>
    <col min="3841" max="3841" width="16.5" style="33" customWidth="1"/>
    <col min="3842" max="3844" width="13.625" style="33" customWidth="1"/>
    <col min="3845" max="4094" width="6.875" style="33"/>
    <col min="4095" max="4095" width="23.625" style="33" customWidth="1"/>
    <col min="4096" max="4096" width="44.625" style="33" customWidth="1"/>
    <col min="4097" max="4097" width="16.5" style="33" customWidth="1"/>
    <col min="4098" max="4100" width="13.625" style="33" customWidth="1"/>
    <col min="4101" max="4350" width="6.875" style="33"/>
    <col min="4351" max="4351" width="23.625" style="33" customWidth="1"/>
    <col min="4352" max="4352" width="44.625" style="33" customWidth="1"/>
    <col min="4353" max="4353" width="16.5" style="33" customWidth="1"/>
    <col min="4354" max="4356" width="13.625" style="33" customWidth="1"/>
    <col min="4357" max="4606" width="6.875" style="33"/>
    <col min="4607" max="4607" width="23.625" style="33" customWidth="1"/>
    <col min="4608" max="4608" width="44.625" style="33" customWidth="1"/>
    <col min="4609" max="4609" width="16.5" style="33" customWidth="1"/>
    <col min="4610" max="4612" width="13.625" style="33" customWidth="1"/>
    <col min="4613" max="4862" width="6.875" style="33"/>
    <col min="4863" max="4863" width="23.625" style="33" customWidth="1"/>
    <col min="4864" max="4864" width="44.625" style="33" customWidth="1"/>
    <col min="4865" max="4865" width="16.5" style="33" customWidth="1"/>
    <col min="4866" max="4868" width="13.625" style="33" customWidth="1"/>
    <col min="4869" max="5118" width="6.875" style="33"/>
    <col min="5119" max="5119" width="23.625" style="33" customWidth="1"/>
    <col min="5120" max="5120" width="44.625" style="33" customWidth="1"/>
    <col min="5121" max="5121" width="16.5" style="33" customWidth="1"/>
    <col min="5122" max="5124" width="13.625" style="33" customWidth="1"/>
    <col min="5125" max="5374" width="6.875" style="33"/>
    <col min="5375" max="5375" width="23.625" style="33" customWidth="1"/>
    <col min="5376" max="5376" width="44.625" style="33" customWidth="1"/>
    <col min="5377" max="5377" width="16.5" style="33" customWidth="1"/>
    <col min="5378" max="5380" width="13.625" style="33" customWidth="1"/>
    <col min="5381" max="5630" width="6.875" style="33"/>
    <col min="5631" max="5631" width="23.625" style="33" customWidth="1"/>
    <col min="5632" max="5632" width="44.625" style="33" customWidth="1"/>
    <col min="5633" max="5633" width="16.5" style="33" customWidth="1"/>
    <col min="5634" max="5636" width="13.625" style="33" customWidth="1"/>
    <col min="5637" max="5886" width="6.875" style="33"/>
    <col min="5887" max="5887" width="23.625" style="33" customWidth="1"/>
    <col min="5888" max="5888" width="44.625" style="33" customWidth="1"/>
    <col min="5889" max="5889" width="16.5" style="33" customWidth="1"/>
    <col min="5890" max="5892" width="13.625" style="33" customWidth="1"/>
    <col min="5893" max="6142" width="6.875" style="33"/>
    <col min="6143" max="6143" width="23.625" style="33" customWidth="1"/>
    <col min="6144" max="6144" width="44.625" style="33" customWidth="1"/>
    <col min="6145" max="6145" width="16.5" style="33" customWidth="1"/>
    <col min="6146" max="6148" width="13.625" style="33" customWidth="1"/>
    <col min="6149" max="6398" width="6.875" style="33"/>
    <col min="6399" max="6399" width="23.625" style="33" customWidth="1"/>
    <col min="6400" max="6400" width="44.625" style="33" customWidth="1"/>
    <col min="6401" max="6401" width="16.5" style="33" customWidth="1"/>
    <col min="6402" max="6404" width="13.625" style="33" customWidth="1"/>
    <col min="6405" max="6654" width="6.875" style="33"/>
    <col min="6655" max="6655" width="23.625" style="33" customWidth="1"/>
    <col min="6656" max="6656" width="44.625" style="33" customWidth="1"/>
    <col min="6657" max="6657" width="16.5" style="33" customWidth="1"/>
    <col min="6658" max="6660" width="13.625" style="33" customWidth="1"/>
    <col min="6661" max="6910" width="6.875" style="33"/>
    <col min="6911" max="6911" width="23.625" style="33" customWidth="1"/>
    <col min="6912" max="6912" width="44.625" style="33" customWidth="1"/>
    <col min="6913" max="6913" width="16.5" style="33" customWidth="1"/>
    <col min="6914" max="6916" width="13.625" style="33" customWidth="1"/>
    <col min="6917" max="7166" width="6.875" style="33"/>
    <col min="7167" max="7167" width="23.625" style="33" customWidth="1"/>
    <col min="7168" max="7168" width="44.625" style="33" customWidth="1"/>
    <col min="7169" max="7169" width="16.5" style="33" customWidth="1"/>
    <col min="7170" max="7172" width="13.625" style="33" customWidth="1"/>
    <col min="7173" max="7422" width="6.875" style="33"/>
    <col min="7423" max="7423" width="23.625" style="33" customWidth="1"/>
    <col min="7424" max="7424" width="44.625" style="33" customWidth="1"/>
    <col min="7425" max="7425" width="16.5" style="33" customWidth="1"/>
    <col min="7426" max="7428" width="13.625" style="33" customWidth="1"/>
    <col min="7429" max="7678" width="6.875" style="33"/>
    <col min="7679" max="7679" width="23.625" style="33" customWidth="1"/>
    <col min="7680" max="7680" width="44.625" style="33" customWidth="1"/>
    <col min="7681" max="7681" width="16.5" style="33" customWidth="1"/>
    <col min="7682" max="7684" width="13.625" style="33" customWidth="1"/>
    <col min="7685" max="7934" width="6.875" style="33"/>
    <col min="7935" max="7935" width="23.625" style="33" customWidth="1"/>
    <col min="7936" max="7936" width="44.625" style="33" customWidth="1"/>
    <col min="7937" max="7937" width="16.5" style="33" customWidth="1"/>
    <col min="7938" max="7940" width="13.625" style="33" customWidth="1"/>
    <col min="7941" max="8190" width="6.875" style="33"/>
    <col min="8191" max="8191" width="23.625" style="33" customWidth="1"/>
    <col min="8192" max="8192" width="44.625" style="33" customWidth="1"/>
    <col min="8193" max="8193" width="16.5" style="33" customWidth="1"/>
    <col min="8194" max="8196" width="13.625" style="33" customWidth="1"/>
    <col min="8197" max="8446" width="6.875" style="33"/>
    <col min="8447" max="8447" width="23.625" style="33" customWidth="1"/>
    <col min="8448" max="8448" width="44.625" style="33" customWidth="1"/>
    <col min="8449" max="8449" width="16.5" style="33" customWidth="1"/>
    <col min="8450" max="8452" width="13.625" style="33" customWidth="1"/>
    <col min="8453" max="8702" width="6.875" style="33"/>
    <col min="8703" max="8703" width="23.625" style="33" customWidth="1"/>
    <col min="8704" max="8704" width="44.625" style="33" customWidth="1"/>
    <col min="8705" max="8705" width="16.5" style="33" customWidth="1"/>
    <col min="8706" max="8708" width="13.625" style="33" customWidth="1"/>
    <col min="8709" max="8958" width="6.875" style="33"/>
    <col min="8959" max="8959" width="23.625" style="33" customWidth="1"/>
    <col min="8960" max="8960" width="44.625" style="33" customWidth="1"/>
    <col min="8961" max="8961" width="16.5" style="33" customWidth="1"/>
    <col min="8962" max="8964" width="13.625" style="33" customWidth="1"/>
    <col min="8965" max="9214" width="6.875" style="33"/>
    <col min="9215" max="9215" width="23.625" style="33" customWidth="1"/>
    <col min="9216" max="9216" width="44.625" style="33" customWidth="1"/>
    <col min="9217" max="9217" width="16.5" style="33" customWidth="1"/>
    <col min="9218" max="9220" width="13.625" style="33" customWidth="1"/>
    <col min="9221" max="9470" width="6.875" style="33"/>
    <col min="9471" max="9471" width="23.625" style="33" customWidth="1"/>
    <col min="9472" max="9472" width="44.625" style="33" customWidth="1"/>
    <col min="9473" max="9473" width="16.5" style="33" customWidth="1"/>
    <col min="9474" max="9476" width="13.625" style="33" customWidth="1"/>
    <col min="9477" max="9726" width="6.875" style="33"/>
    <col min="9727" max="9727" width="23.625" style="33" customWidth="1"/>
    <col min="9728" max="9728" width="44.625" style="33" customWidth="1"/>
    <col min="9729" max="9729" width="16.5" style="33" customWidth="1"/>
    <col min="9730" max="9732" width="13.625" style="33" customWidth="1"/>
    <col min="9733" max="9982" width="6.875" style="33"/>
    <col min="9983" max="9983" width="23.625" style="33" customWidth="1"/>
    <col min="9984" max="9984" width="44.625" style="33" customWidth="1"/>
    <col min="9985" max="9985" width="16.5" style="33" customWidth="1"/>
    <col min="9986" max="9988" width="13.625" style="33" customWidth="1"/>
    <col min="9989" max="10238" width="6.875" style="33"/>
    <col min="10239" max="10239" width="23.625" style="33" customWidth="1"/>
    <col min="10240" max="10240" width="44.625" style="33" customWidth="1"/>
    <col min="10241" max="10241" width="16.5" style="33" customWidth="1"/>
    <col min="10242" max="10244" width="13.625" style="33" customWidth="1"/>
    <col min="10245" max="10494" width="6.875" style="33"/>
    <col min="10495" max="10495" width="23.625" style="33" customWidth="1"/>
    <col min="10496" max="10496" width="44.625" style="33" customWidth="1"/>
    <col min="10497" max="10497" width="16.5" style="33" customWidth="1"/>
    <col min="10498" max="10500" width="13.625" style="33" customWidth="1"/>
    <col min="10501" max="10750" width="6.875" style="33"/>
    <col min="10751" max="10751" width="23.625" style="33" customWidth="1"/>
    <col min="10752" max="10752" width="44.625" style="33" customWidth="1"/>
    <col min="10753" max="10753" width="16.5" style="33" customWidth="1"/>
    <col min="10754" max="10756" width="13.625" style="33" customWidth="1"/>
    <col min="10757" max="11006" width="6.875" style="33"/>
    <col min="11007" max="11007" width="23.625" style="33" customWidth="1"/>
    <col min="11008" max="11008" width="44.625" style="33" customWidth="1"/>
    <col min="11009" max="11009" width="16.5" style="33" customWidth="1"/>
    <col min="11010" max="11012" width="13.625" style="33" customWidth="1"/>
    <col min="11013" max="11262" width="6.875" style="33"/>
    <col min="11263" max="11263" width="23.625" style="33" customWidth="1"/>
    <col min="11264" max="11264" width="44.625" style="33" customWidth="1"/>
    <col min="11265" max="11265" width="16.5" style="33" customWidth="1"/>
    <col min="11266" max="11268" width="13.625" style="33" customWidth="1"/>
    <col min="11269" max="11518" width="6.875" style="33"/>
    <col min="11519" max="11519" width="23.625" style="33" customWidth="1"/>
    <col min="11520" max="11520" width="44.625" style="33" customWidth="1"/>
    <col min="11521" max="11521" width="16.5" style="33" customWidth="1"/>
    <col min="11522" max="11524" width="13.625" style="33" customWidth="1"/>
    <col min="11525" max="11774" width="6.875" style="33"/>
    <col min="11775" max="11775" width="23.625" style="33" customWidth="1"/>
    <col min="11776" max="11776" width="44.625" style="33" customWidth="1"/>
    <col min="11777" max="11777" width="16.5" style="33" customWidth="1"/>
    <col min="11778" max="11780" width="13.625" style="33" customWidth="1"/>
    <col min="11781" max="12030" width="6.875" style="33"/>
    <col min="12031" max="12031" width="23.625" style="33" customWidth="1"/>
    <col min="12032" max="12032" width="44.625" style="33" customWidth="1"/>
    <col min="12033" max="12033" width="16.5" style="33" customWidth="1"/>
    <col min="12034" max="12036" width="13.625" style="33" customWidth="1"/>
    <col min="12037" max="12286" width="6.875" style="33"/>
    <col min="12287" max="12287" width="23.625" style="33" customWidth="1"/>
    <col min="12288" max="12288" width="44.625" style="33" customWidth="1"/>
    <col min="12289" max="12289" width="16.5" style="33" customWidth="1"/>
    <col min="12290" max="12292" width="13.625" style="33" customWidth="1"/>
    <col min="12293" max="12542" width="6.875" style="33"/>
    <col min="12543" max="12543" width="23.625" style="33" customWidth="1"/>
    <col min="12544" max="12544" width="44.625" style="33" customWidth="1"/>
    <col min="12545" max="12545" width="16.5" style="33" customWidth="1"/>
    <col min="12546" max="12548" width="13.625" style="33" customWidth="1"/>
    <col min="12549" max="12798" width="6.875" style="33"/>
    <col min="12799" max="12799" width="23.625" style="33" customWidth="1"/>
    <col min="12800" max="12800" width="44.625" style="33" customWidth="1"/>
    <col min="12801" max="12801" width="16.5" style="33" customWidth="1"/>
    <col min="12802" max="12804" width="13.625" style="33" customWidth="1"/>
    <col min="12805" max="13054" width="6.875" style="33"/>
    <col min="13055" max="13055" width="23.625" style="33" customWidth="1"/>
    <col min="13056" max="13056" width="44.625" style="33" customWidth="1"/>
    <col min="13057" max="13057" width="16.5" style="33" customWidth="1"/>
    <col min="13058" max="13060" width="13.625" style="33" customWidth="1"/>
    <col min="13061" max="13310" width="6.875" style="33"/>
    <col min="13311" max="13311" width="23.625" style="33" customWidth="1"/>
    <col min="13312" max="13312" width="44.625" style="33" customWidth="1"/>
    <col min="13313" max="13313" width="16.5" style="33" customWidth="1"/>
    <col min="13314" max="13316" width="13.625" style="33" customWidth="1"/>
    <col min="13317" max="13566" width="6.875" style="33"/>
    <col min="13567" max="13567" width="23.625" style="33" customWidth="1"/>
    <col min="13568" max="13568" width="44.625" style="33" customWidth="1"/>
    <col min="13569" max="13569" width="16.5" style="33" customWidth="1"/>
    <col min="13570" max="13572" width="13.625" style="33" customWidth="1"/>
    <col min="13573" max="13822" width="6.875" style="33"/>
    <col min="13823" max="13823" width="23.625" style="33" customWidth="1"/>
    <col min="13824" max="13824" width="44.625" style="33" customWidth="1"/>
    <col min="13825" max="13825" width="16.5" style="33" customWidth="1"/>
    <col min="13826" max="13828" width="13.625" style="33" customWidth="1"/>
    <col min="13829" max="14078" width="6.875" style="33"/>
    <col min="14079" max="14079" width="23.625" style="33" customWidth="1"/>
    <col min="14080" max="14080" width="44.625" style="33" customWidth="1"/>
    <col min="14081" max="14081" width="16.5" style="33" customWidth="1"/>
    <col min="14082" max="14084" width="13.625" style="33" customWidth="1"/>
    <col min="14085" max="14334" width="6.875" style="33"/>
    <col min="14335" max="14335" width="23.625" style="33" customWidth="1"/>
    <col min="14336" max="14336" width="44.625" style="33" customWidth="1"/>
    <col min="14337" max="14337" width="16.5" style="33" customWidth="1"/>
    <col min="14338" max="14340" width="13.625" style="33" customWidth="1"/>
    <col min="14341" max="14590" width="6.875" style="33"/>
    <col min="14591" max="14591" width="23.625" style="33" customWidth="1"/>
    <col min="14592" max="14592" width="44.625" style="33" customWidth="1"/>
    <col min="14593" max="14593" width="16.5" style="33" customWidth="1"/>
    <col min="14594" max="14596" width="13.625" style="33" customWidth="1"/>
    <col min="14597" max="14846" width="6.875" style="33"/>
    <col min="14847" max="14847" width="23.625" style="33" customWidth="1"/>
    <col min="14848" max="14848" width="44.625" style="33" customWidth="1"/>
    <col min="14849" max="14849" width="16.5" style="33" customWidth="1"/>
    <col min="14850" max="14852" width="13.625" style="33" customWidth="1"/>
    <col min="14853" max="15102" width="6.875" style="33"/>
    <col min="15103" max="15103" width="23.625" style="33" customWidth="1"/>
    <col min="15104" max="15104" width="44.625" style="33" customWidth="1"/>
    <col min="15105" max="15105" width="16.5" style="33" customWidth="1"/>
    <col min="15106" max="15108" width="13.625" style="33" customWidth="1"/>
    <col min="15109" max="15358" width="6.875" style="33"/>
    <col min="15359" max="15359" width="23.625" style="33" customWidth="1"/>
    <col min="15360" max="15360" width="44.625" style="33" customWidth="1"/>
    <col min="15361" max="15361" width="16.5" style="33" customWidth="1"/>
    <col min="15362" max="15364" width="13.625" style="33" customWidth="1"/>
    <col min="15365" max="15614" width="6.875" style="33"/>
    <col min="15615" max="15615" width="23.625" style="33" customWidth="1"/>
    <col min="15616" max="15616" width="44.625" style="33" customWidth="1"/>
    <col min="15617" max="15617" width="16.5" style="33" customWidth="1"/>
    <col min="15618" max="15620" width="13.625" style="33" customWidth="1"/>
    <col min="15621" max="15870" width="6.875" style="33"/>
    <col min="15871" max="15871" width="23.625" style="33" customWidth="1"/>
    <col min="15872" max="15872" width="44.625" style="33" customWidth="1"/>
    <col min="15873" max="15873" width="16.5" style="33" customWidth="1"/>
    <col min="15874" max="15876" width="13.625" style="33" customWidth="1"/>
    <col min="15877" max="16126" width="6.875" style="33"/>
    <col min="16127" max="16127" width="23.625" style="33" customWidth="1"/>
    <col min="16128" max="16128" width="44.625" style="33" customWidth="1"/>
    <col min="16129" max="16129" width="16.5" style="33" customWidth="1"/>
    <col min="16130" max="16132" width="13.625" style="33" customWidth="1"/>
    <col min="16133" max="16384" width="6.875" style="33"/>
  </cols>
  <sheetData>
    <row r="1" spans="1:5" ht="20.100000000000001" customHeight="1">
      <c r="A1" s="34" t="s">
        <v>339</v>
      </c>
    </row>
    <row r="2" spans="1:5" ht="36" customHeight="1">
      <c r="A2" s="130" t="s">
        <v>340</v>
      </c>
      <c r="B2" s="113"/>
      <c r="C2" s="113"/>
      <c r="D2" s="113"/>
      <c r="E2" s="113"/>
    </row>
    <row r="3" spans="1:5" ht="20.100000000000001" customHeight="1">
      <c r="A3" s="122"/>
      <c r="B3" s="113"/>
      <c r="C3" s="113"/>
      <c r="D3" s="113"/>
      <c r="E3" s="113"/>
    </row>
    <row r="4" spans="1:5" ht="20.100000000000001" customHeight="1">
      <c r="A4" s="41"/>
      <c r="B4" s="40"/>
      <c r="C4" s="40"/>
      <c r="D4" s="40"/>
      <c r="E4" s="139" t="s">
        <v>313</v>
      </c>
    </row>
    <row r="5" spans="1:5" ht="20.100000000000001" customHeight="1">
      <c r="A5" s="183" t="s">
        <v>341</v>
      </c>
      <c r="B5" s="183"/>
      <c r="C5" s="183" t="s">
        <v>342</v>
      </c>
      <c r="D5" s="183"/>
      <c r="E5" s="183"/>
    </row>
    <row r="6" spans="1:5" ht="20.100000000000001" customHeight="1">
      <c r="A6" s="88" t="s">
        <v>343</v>
      </c>
      <c r="B6" s="88" t="s">
        <v>344</v>
      </c>
      <c r="C6" s="88" t="s">
        <v>345</v>
      </c>
      <c r="D6" s="88" t="s">
        <v>346</v>
      </c>
      <c r="E6" s="88" t="s">
        <v>347</v>
      </c>
    </row>
    <row r="7" spans="1:5" ht="20.100000000000001" customHeight="1">
      <c r="A7" s="88"/>
      <c r="B7" s="140" t="s">
        <v>318</v>
      </c>
      <c r="C7" s="135">
        <v>31886024</v>
      </c>
      <c r="D7" s="135">
        <v>31886024</v>
      </c>
      <c r="E7" s="124"/>
    </row>
    <row r="8" spans="1:5" ht="20.100000000000001" customHeight="1">
      <c r="A8" s="88" t="s">
        <v>348</v>
      </c>
      <c r="B8" s="140" t="s">
        <v>325</v>
      </c>
      <c r="C8" s="135">
        <v>8825040</v>
      </c>
      <c r="D8" s="135">
        <v>8825040</v>
      </c>
      <c r="E8" s="124"/>
    </row>
    <row r="9" spans="1:5" ht="20.100000000000001" customHeight="1">
      <c r="A9" s="88" t="s">
        <v>349</v>
      </c>
      <c r="B9" s="140" t="s">
        <v>350</v>
      </c>
      <c r="C9" s="135">
        <v>8825040</v>
      </c>
      <c r="D9" s="135">
        <v>8825040</v>
      </c>
      <c r="E9" s="124"/>
    </row>
    <row r="10" spans="1:5" ht="20.100000000000001" customHeight="1">
      <c r="A10" s="88" t="s">
        <v>351</v>
      </c>
      <c r="B10" s="140" t="s">
        <v>352</v>
      </c>
      <c r="C10" s="135">
        <v>8825040</v>
      </c>
      <c r="D10" s="135">
        <v>8825040</v>
      </c>
      <c r="E10" s="124"/>
    </row>
    <row r="11" spans="1:5" ht="20.100000000000001" customHeight="1">
      <c r="A11" s="88" t="s">
        <v>353</v>
      </c>
      <c r="B11" s="140" t="s">
        <v>327</v>
      </c>
      <c r="C11" s="135">
        <v>52047</v>
      </c>
      <c r="D11" s="135">
        <v>52047</v>
      </c>
      <c r="E11" s="124"/>
    </row>
    <row r="12" spans="1:5" ht="20.100000000000001" customHeight="1">
      <c r="A12" s="88" t="s">
        <v>354</v>
      </c>
      <c r="B12" s="140" t="s">
        <v>355</v>
      </c>
      <c r="C12" s="135">
        <v>52047</v>
      </c>
      <c r="D12" s="135">
        <v>52047</v>
      </c>
      <c r="E12" s="124"/>
    </row>
    <row r="13" spans="1:5" ht="20.100000000000001" customHeight="1">
      <c r="A13" s="88" t="s">
        <v>356</v>
      </c>
      <c r="B13" s="140" t="s">
        <v>357</v>
      </c>
      <c r="C13" s="135">
        <v>52047</v>
      </c>
      <c r="D13" s="135">
        <v>52047</v>
      </c>
      <c r="E13" s="124"/>
    </row>
    <row r="14" spans="1:5" ht="20.100000000000001" customHeight="1">
      <c r="A14" s="88" t="s">
        <v>358</v>
      </c>
      <c r="B14" s="140" t="s">
        <v>329</v>
      </c>
      <c r="C14" s="135">
        <v>714439</v>
      </c>
      <c r="D14" s="135">
        <v>714439</v>
      </c>
      <c r="E14" s="124"/>
    </row>
    <row r="15" spans="1:5" ht="20.100000000000001" customHeight="1">
      <c r="A15" s="88" t="s">
        <v>359</v>
      </c>
      <c r="B15" s="140" t="s">
        <v>360</v>
      </c>
      <c r="C15" s="135">
        <v>714439</v>
      </c>
      <c r="D15" s="135">
        <v>714439</v>
      </c>
      <c r="E15" s="124"/>
    </row>
    <row r="16" spans="1:5" ht="20.100000000000001" customHeight="1">
      <c r="A16" s="88" t="s">
        <v>361</v>
      </c>
      <c r="B16" s="140" t="s">
        <v>362</v>
      </c>
      <c r="C16" s="135">
        <v>714439</v>
      </c>
      <c r="D16" s="135">
        <v>714439</v>
      </c>
      <c r="E16" s="124"/>
    </row>
    <row r="17" spans="1:5" ht="20.100000000000001" customHeight="1">
      <c r="A17" s="88" t="s">
        <v>363</v>
      </c>
      <c r="B17" s="140" t="s">
        <v>331</v>
      </c>
      <c r="C17" s="135">
        <v>11094740</v>
      </c>
      <c r="D17" s="135">
        <v>11094740</v>
      </c>
      <c r="E17" s="124"/>
    </row>
    <row r="18" spans="1:5" ht="20.100000000000001" customHeight="1">
      <c r="A18" s="88" t="s">
        <v>364</v>
      </c>
      <c r="B18" s="140" t="s">
        <v>365</v>
      </c>
      <c r="C18" s="135">
        <v>1122273</v>
      </c>
      <c r="D18" s="135">
        <v>1122273</v>
      </c>
      <c r="E18" s="124"/>
    </row>
    <row r="19" spans="1:5" ht="20.100000000000001" customHeight="1">
      <c r="A19" s="88" t="s">
        <v>366</v>
      </c>
      <c r="B19" s="140" t="s">
        <v>367</v>
      </c>
      <c r="C19" s="135">
        <v>1122273</v>
      </c>
      <c r="D19" s="135">
        <v>1122273</v>
      </c>
      <c r="E19" s="124"/>
    </row>
    <row r="20" spans="1:5" ht="20.100000000000001" customHeight="1">
      <c r="A20" s="88" t="s">
        <v>368</v>
      </c>
      <c r="B20" s="140" t="s">
        <v>369</v>
      </c>
      <c r="C20" s="135">
        <v>3038449</v>
      </c>
      <c r="D20" s="135">
        <v>3038449</v>
      </c>
      <c r="E20" s="124"/>
    </row>
    <row r="21" spans="1:5" ht="20.100000000000001" customHeight="1">
      <c r="A21" s="88" t="s">
        <v>370</v>
      </c>
      <c r="B21" s="140" t="s">
        <v>371</v>
      </c>
      <c r="C21" s="135">
        <v>1072299</v>
      </c>
      <c r="D21" s="135">
        <v>1072299</v>
      </c>
      <c r="E21" s="124"/>
    </row>
    <row r="22" spans="1:5" ht="20.100000000000001" customHeight="1">
      <c r="A22" s="88" t="s">
        <v>372</v>
      </c>
      <c r="B22" s="140" t="s">
        <v>373</v>
      </c>
      <c r="C22" s="135">
        <v>536150</v>
      </c>
      <c r="D22" s="135">
        <v>536150</v>
      </c>
      <c r="E22" s="124"/>
    </row>
    <row r="23" spans="1:5" ht="20.100000000000001" customHeight="1">
      <c r="A23" s="88" t="s">
        <v>374</v>
      </c>
      <c r="B23" s="140" t="s">
        <v>375</v>
      </c>
      <c r="C23" s="135">
        <v>1430000</v>
      </c>
      <c r="D23" s="135">
        <v>1430000</v>
      </c>
      <c r="E23" s="124"/>
    </row>
    <row r="24" spans="1:5" ht="20.100000000000001" customHeight="1">
      <c r="A24" s="88" t="s">
        <v>376</v>
      </c>
      <c r="B24" s="140" t="s">
        <v>377</v>
      </c>
      <c r="C24" s="135">
        <v>2642860</v>
      </c>
      <c r="D24" s="135">
        <v>2642860</v>
      </c>
      <c r="E24" s="124"/>
    </row>
    <row r="25" spans="1:5" ht="20.100000000000001" customHeight="1">
      <c r="A25" s="88" t="s">
        <v>378</v>
      </c>
      <c r="B25" s="140" t="s">
        <v>379</v>
      </c>
      <c r="C25" s="135">
        <v>245040</v>
      </c>
      <c r="D25" s="135">
        <v>245040</v>
      </c>
      <c r="E25" s="124"/>
    </row>
    <row r="26" spans="1:5" ht="20.100000000000001" customHeight="1">
      <c r="A26" s="88" t="s">
        <v>380</v>
      </c>
      <c r="B26" s="140" t="s">
        <v>381</v>
      </c>
      <c r="C26" s="135">
        <v>619450</v>
      </c>
      <c r="D26" s="135">
        <v>619450</v>
      </c>
      <c r="E26" s="124"/>
    </row>
    <row r="27" spans="1:5" ht="20.100000000000001" customHeight="1">
      <c r="A27" s="88" t="s">
        <v>382</v>
      </c>
      <c r="B27" s="140" t="s">
        <v>383</v>
      </c>
      <c r="C27" s="135">
        <v>1433880</v>
      </c>
      <c r="D27" s="135">
        <v>1433880</v>
      </c>
      <c r="E27" s="124"/>
    </row>
    <row r="28" spans="1:5" ht="20.100000000000001" customHeight="1">
      <c r="A28" s="117" t="s">
        <v>384</v>
      </c>
      <c r="B28" s="141" t="s">
        <v>385</v>
      </c>
      <c r="C28" s="142">
        <v>284550</v>
      </c>
      <c r="D28" s="142">
        <v>284550</v>
      </c>
      <c r="E28" s="143"/>
    </row>
    <row r="29" spans="1:5" ht="20.100000000000001" customHeight="1">
      <c r="A29" s="60" t="s">
        <v>386</v>
      </c>
      <c r="B29" s="60" t="s">
        <v>387</v>
      </c>
      <c r="C29" s="144">
        <v>59940</v>
      </c>
      <c r="D29" s="144">
        <v>59940</v>
      </c>
      <c r="E29" s="55"/>
    </row>
    <row r="30" spans="1:5" ht="12.75" customHeight="1">
      <c r="A30" s="60" t="s">
        <v>388</v>
      </c>
      <c r="B30" s="60" t="s">
        <v>389</v>
      </c>
      <c r="C30" s="144">
        <v>77104</v>
      </c>
      <c r="D30" s="144">
        <v>77104</v>
      </c>
      <c r="E30" s="55"/>
    </row>
    <row r="31" spans="1:5" ht="12.75" customHeight="1">
      <c r="A31" s="60" t="s">
        <v>390</v>
      </c>
      <c r="B31" s="60" t="s">
        <v>391</v>
      </c>
      <c r="C31" s="144">
        <v>77104</v>
      </c>
      <c r="D31" s="144">
        <v>77104</v>
      </c>
      <c r="E31" s="55"/>
    </row>
    <row r="32" spans="1:5" ht="12.75" customHeight="1">
      <c r="A32" s="60" t="s">
        <v>392</v>
      </c>
      <c r="B32" s="60" t="s">
        <v>393</v>
      </c>
      <c r="C32" s="144">
        <v>217422</v>
      </c>
      <c r="D32" s="144">
        <v>217422</v>
      </c>
      <c r="E32" s="55"/>
    </row>
    <row r="33" spans="1:5" ht="12.75" customHeight="1">
      <c r="A33" s="60" t="s">
        <v>394</v>
      </c>
      <c r="B33" s="60" t="s">
        <v>395</v>
      </c>
      <c r="C33" s="144">
        <v>96504</v>
      </c>
      <c r="D33" s="144">
        <v>96504</v>
      </c>
      <c r="E33" s="55"/>
    </row>
    <row r="34" spans="1:5" ht="12.75" customHeight="1">
      <c r="A34" s="60" t="s">
        <v>396</v>
      </c>
      <c r="B34" s="60" t="s">
        <v>397</v>
      </c>
      <c r="C34" s="144">
        <v>55200</v>
      </c>
      <c r="D34" s="144">
        <v>55200</v>
      </c>
      <c r="E34" s="55"/>
    </row>
    <row r="35" spans="1:5" s="35" customFormat="1" ht="12.75" customHeight="1">
      <c r="A35" s="60" t="s">
        <v>398</v>
      </c>
      <c r="B35" s="60" t="s">
        <v>399</v>
      </c>
      <c r="C35" s="144">
        <v>65718</v>
      </c>
      <c r="D35" s="144">
        <v>65718</v>
      </c>
      <c r="E35" s="55"/>
    </row>
    <row r="36" spans="1:5" ht="12.75" customHeight="1">
      <c r="A36" s="60" t="s">
        <v>400</v>
      </c>
      <c r="B36" s="60" t="s">
        <v>401</v>
      </c>
      <c r="C36" s="144">
        <v>494640</v>
      </c>
      <c r="D36" s="144">
        <v>494640</v>
      </c>
      <c r="E36" s="54"/>
    </row>
    <row r="37" spans="1:5" ht="12.75" customHeight="1">
      <c r="A37" s="60" t="s">
        <v>402</v>
      </c>
      <c r="B37" s="60" t="s">
        <v>403</v>
      </c>
      <c r="C37" s="144">
        <v>494640</v>
      </c>
      <c r="D37" s="144">
        <v>494640</v>
      </c>
      <c r="E37" s="54"/>
    </row>
    <row r="38" spans="1:5" ht="12.75" customHeight="1">
      <c r="A38" s="60" t="s">
        <v>404</v>
      </c>
      <c r="B38" s="60" t="s">
        <v>405</v>
      </c>
      <c r="C38" s="144">
        <v>2528472</v>
      </c>
      <c r="D38" s="144">
        <v>2528472</v>
      </c>
      <c r="E38" s="54"/>
    </row>
    <row r="39" spans="1:5" ht="12.75" customHeight="1">
      <c r="A39" s="60" t="s">
        <v>406</v>
      </c>
      <c r="B39" s="60" t="s">
        <v>407</v>
      </c>
      <c r="C39" s="144">
        <v>1066296</v>
      </c>
      <c r="D39" s="144">
        <v>1066296</v>
      </c>
      <c r="E39" s="54"/>
    </row>
    <row r="40" spans="1:5" ht="12.75" customHeight="1">
      <c r="A40" s="60" t="s">
        <v>408</v>
      </c>
      <c r="B40" s="60" t="s">
        <v>409</v>
      </c>
      <c r="C40" s="144">
        <v>1462176</v>
      </c>
      <c r="D40" s="144">
        <v>1462176</v>
      </c>
      <c r="E40" s="54"/>
    </row>
    <row r="41" spans="1:5" ht="12.75" customHeight="1">
      <c r="A41" s="60" t="s">
        <v>410</v>
      </c>
      <c r="B41" s="60" t="s">
        <v>411</v>
      </c>
      <c r="C41" s="144">
        <v>555895</v>
      </c>
      <c r="D41" s="144">
        <v>555895</v>
      </c>
      <c r="E41" s="54"/>
    </row>
    <row r="42" spans="1:5" ht="12.75" customHeight="1">
      <c r="A42" s="60" t="s">
        <v>412</v>
      </c>
      <c r="B42" s="60" t="s">
        <v>413</v>
      </c>
      <c r="C42" s="144">
        <v>555895</v>
      </c>
      <c r="D42" s="144">
        <v>555895</v>
      </c>
      <c r="E42" s="54"/>
    </row>
    <row r="43" spans="1:5" ht="12.75" customHeight="1">
      <c r="A43" s="60" t="s">
        <v>414</v>
      </c>
      <c r="B43" s="60" t="s">
        <v>415</v>
      </c>
      <c r="C43" s="144">
        <v>417625</v>
      </c>
      <c r="D43" s="144">
        <v>417625</v>
      </c>
      <c r="E43" s="54"/>
    </row>
    <row r="44" spans="1:5" ht="12.75" customHeight="1">
      <c r="A44" s="60" t="s">
        <v>416</v>
      </c>
      <c r="B44" s="60" t="s">
        <v>417</v>
      </c>
      <c r="C44" s="144">
        <v>417625</v>
      </c>
      <c r="D44" s="144">
        <v>417625</v>
      </c>
      <c r="E44" s="54"/>
    </row>
    <row r="45" spans="1:5" ht="12.75" customHeight="1">
      <c r="A45" s="60" t="s">
        <v>418</v>
      </c>
      <c r="B45" s="60" t="s">
        <v>332</v>
      </c>
      <c r="C45" s="144">
        <v>571070</v>
      </c>
      <c r="D45" s="144">
        <v>571070</v>
      </c>
      <c r="E45" s="54"/>
    </row>
    <row r="46" spans="1:5" ht="12.75" customHeight="1">
      <c r="A46" s="60" t="s">
        <v>419</v>
      </c>
      <c r="B46" s="60" t="s">
        <v>420</v>
      </c>
      <c r="C46" s="144">
        <v>571070</v>
      </c>
      <c r="D46" s="144">
        <v>571070</v>
      </c>
      <c r="E46" s="54"/>
    </row>
    <row r="47" spans="1:5" ht="12.75" customHeight="1">
      <c r="A47" s="60" t="s">
        <v>421</v>
      </c>
      <c r="B47" s="60" t="s">
        <v>422</v>
      </c>
      <c r="C47" s="144">
        <v>320574</v>
      </c>
      <c r="D47" s="144">
        <v>320574</v>
      </c>
      <c r="E47" s="54"/>
    </row>
    <row r="48" spans="1:5" ht="12.75" customHeight="1">
      <c r="A48" s="60" t="s">
        <v>423</v>
      </c>
      <c r="B48" s="60" t="s">
        <v>424</v>
      </c>
      <c r="C48" s="144">
        <v>250496</v>
      </c>
      <c r="D48" s="144">
        <v>250496</v>
      </c>
      <c r="E48" s="54"/>
    </row>
    <row r="49" spans="1:5" ht="12.75" customHeight="1">
      <c r="A49" s="60" t="s">
        <v>425</v>
      </c>
      <c r="B49" s="60" t="s">
        <v>333</v>
      </c>
      <c r="C49" s="144">
        <v>835234</v>
      </c>
      <c r="D49" s="144">
        <v>835234</v>
      </c>
      <c r="E49" s="54"/>
    </row>
    <row r="50" spans="1:5" ht="12.75" customHeight="1">
      <c r="A50" s="60" t="s">
        <v>426</v>
      </c>
      <c r="B50" s="60" t="s">
        <v>427</v>
      </c>
      <c r="C50" s="144">
        <v>835234</v>
      </c>
      <c r="D50" s="144">
        <v>835234</v>
      </c>
      <c r="E50" s="54"/>
    </row>
    <row r="51" spans="1:5" ht="12.75" customHeight="1">
      <c r="A51" s="60" t="s">
        <v>428</v>
      </c>
      <c r="B51" s="60" t="s">
        <v>429</v>
      </c>
      <c r="C51" s="144">
        <v>835234</v>
      </c>
      <c r="D51" s="144">
        <v>835234</v>
      </c>
      <c r="E51" s="54"/>
    </row>
    <row r="52" spans="1:5" ht="12.75" customHeight="1">
      <c r="A52" s="60" t="s">
        <v>430</v>
      </c>
      <c r="B52" s="60" t="s">
        <v>334</v>
      </c>
      <c r="C52" s="144">
        <v>8987241</v>
      </c>
      <c r="D52" s="144">
        <v>8987241</v>
      </c>
      <c r="E52" s="54"/>
    </row>
    <row r="53" spans="1:5" ht="12.75" customHeight="1">
      <c r="A53" s="60" t="s">
        <v>431</v>
      </c>
      <c r="B53" s="60" t="s">
        <v>432</v>
      </c>
      <c r="C53" s="144">
        <v>2752683</v>
      </c>
      <c r="D53" s="144">
        <v>2752683</v>
      </c>
      <c r="E53" s="54"/>
    </row>
    <row r="54" spans="1:5" ht="12.75" customHeight="1">
      <c r="A54" s="60" t="s">
        <v>433</v>
      </c>
      <c r="B54" s="60" t="s">
        <v>417</v>
      </c>
      <c r="C54" s="144">
        <v>2685225</v>
      </c>
      <c r="D54" s="144">
        <v>2685225</v>
      </c>
      <c r="E54" s="54"/>
    </row>
    <row r="55" spans="1:5" ht="12.75" customHeight="1">
      <c r="A55" s="60" t="s">
        <v>434</v>
      </c>
      <c r="B55" s="60" t="s">
        <v>435</v>
      </c>
      <c r="C55" s="144">
        <v>67458</v>
      </c>
      <c r="D55" s="144">
        <v>67458</v>
      </c>
      <c r="E55" s="54"/>
    </row>
    <row r="56" spans="1:5" ht="12.75" customHeight="1">
      <c r="A56" s="60" t="s">
        <v>436</v>
      </c>
      <c r="B56" s="60" t="s">
        <v>437</v>
      </c>
      <c r="C56" s="144">
        <v>6234558</v>
      </c>
      <c r="D56" s="144">
        <v>6234558</v>
      </c>
      <c r="E56" s="54"/>
    </row>
    <row r="57" spans="1:5" ht="12.75" customHeight="1">
      <c r="A57" s="60" t="s">
        <v>438</v>
      </c>
      <c r="B57" s="60" t="s">
        <v>439</v>
      </c>
      <c r="C57" s="144">
        <v>6234558</v>
      </c>
      <c r="D57" s="144">
        <v>6234558</v>
      </c>
      <c r="E57" s="54"/>
    </row>
    <row r="58" spans="1:5" ht="12.75" customHeight="1">
      <c r="A58" s="60" t="s">
        <v>440</v>
      </c>
      <c r="B58" s="60" t="s">
        <v>335</v>
      </c>
      <c r="C58" s="144">
        <v>806213</v>
      </c>
      <c r="D58" s="144">
        <v>806213</v>
      </c>
      <c r="E58" s="54"/>
    </row>
    <row r="59" spans="1:5" ht="12.75" customHeight="1">
      <c r="A59" s="60" t="s">
        <v>441</v>
      </c>
      <c r="B59" s="60" t="s">
        <v>442</v>
      </c>
      <c r="C59" s="144">
        <v>806213</v>
      </c>
      <c r="D59" s="144">
        <v>806213</v>
      </c>
      <c r="E59" s="54"/>
    </row>
    <row r="60" spans="1:5" ht="12.75" customHeight="1">
      <c r="A60" s="60" t="s">
        <v>443</v>
      </c>
      <c r="B60" s="60" t="s">
        <v>444</v>
      </c>
      <c r="C60" s="144">
        <v>806213</v>
      </c>
      <c r="D60" s="144">
        <v>806213</v>
      </c>
      <c r="E60" s="54"/>
    </row>
  </sheetData>
  <mergeCells count="2">
    <mergeCell ref="A5:B5"/>
    <mergeCell ref="C5:E5"/>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showZeros="0" workbookViewId="0">
      <selection activeCell="E14" sqref="E14"/>
    </sheetView>
  </sheetViews>
  <sheetFormatPr defaultColWidth="6.875" defaultRowHeight="20.100000000000001" customHeight="1"/>
  <cols>
    <col min="1" max="1" width="14.5" style="33" customWidth="1"/>
    <col min="2" max="2" width="33.375" style="33" customWidth="1"/>
    <col min="3" max="4" width="20.625" style="33" customWidth="1"/>
    <col min="5" max="5" width="21.875" style="33" customWidth="1"/>
    <col min="6" max="250" width="6.875" style="33"/>
    <col min="251" max="251" width="14.5" style="33" customWidth="1"/>
    <col min="252" max="252" width="33.375" style="33" customWidth="1"/>
    <col min="253" max="255" width="20.625" style="33" customWidth="1"/>
    <col min="256" max="506" width="6.875" style="33"/>
    <col min="507" max="507" width="14.5" style="33" customWidth="1"/>
    <col min="508" max="508" width="33.375" style="33" customWidth="1"/>
    <col min="509" max="511" width="20.625" style="33" customWidth="1"/>
    <col min="512" max="762" width="6.875" style="33"/>
    <col min="763" max="763" width="14.5" style="33" customWidth="1"/>
    <col min="764" max="764" width="33.375" style="33" customWidth="1"/>
    <col min="765" max="767" width="20.625" style="33" customWidth="1"/>
    <col min="768" max="1018" width="6.875" style="33"/>
    <col min="1019" max="1019" width="14.5" style="33" customWidth="1"/>
    <col min="1020" max="1020" width="33.375" style="33" customWidth="1"/>
    <col min="1021" max="1023" width="20.625" style="33" customWidth="1"/>
    <col min="1024" max="1274" width="6.875" style="33"/>
    <col min="1275" max="1275" width="14.5" style="33" customWidth="1"/>
    <col min="1276" max="1276" width="33.375" style="33" customWidth="1"/>
    <col min="1277" max="1279" width="20.625" style="33" customWidth="1"/>
    <col min="1280" max="1530" width="6.875" style="33"/>
    <col min="1531" max="1531" width="14.5" style="33" customWidth="1"/>
    <col min="1532" max="1532" width="33.375" style="33" customWidth="1"/>
    <col min="1533" max="1535" width="20.625" style="33" customWidth="1"/>
    <col min="1536" max="1786" width="6.875" style="33"/>
    <col min="1787" max="1787" width="14.5" style="33" customWidth="1"/>
    <col min="1788" max="1788" width="33.375" style="33" customWidth="1"/>
    <col min="1789" max="1791" width="20.625" style="33" customWidth="1"/>
    <col min="1792" max="2042" width="6.875" style="33"/>
    <col min="2043" max="2043" width="14.5" style="33" customWidth="1"/>
    <col min="2044" max="2044" width="33.375" style="33" customWidth="1"/>
    <col min="2045" max="2047" width="20.625" style="33" customWidth="1"/>
    <col min="2048" max="2298" width="6.875" style="33"/>
    <col min="2299" max="2299" width="14.5" style="33" customWidth="1"/>
    <col min="2300" max="2300" width="33.375" style="33" customWidth="1"/>
    <col min="2301" max="2303" width="20.625" style="33" customWidth="1"/>
    <col min="2304" max="2554" width="6.875" style="33"/>
    <col min="2555" max="2555" width="14.5" style="33" customWidth="1"/>
    <col min="2556" max="2556" width="33.375" style="33" customWidth="1"/>
    <col min="2557" max="2559" width="20.625" style="33" customWidth="1"/>
    <col min="2560" max="2810" width="6.875" style="33"/>
    <col min="2811" max="2811" width="14.5" style="33" customWidth="1"/>
    <col min="2812" max="2812" width="33.375" style="33" customWidth="1"/>
    <col min="2813" max="2815" width="20.625" style="33" customWidth="1"/>
    <col min="2816" max="3066" width="6.875" style="33"/>
    <col min="3067" max="3067" width="14.5" style="33" customWidth="1"/>
    <col min="3068" max="3068" width="33.375" style="33" customWidth="1"/>
    <col min="3069" max="3071" width="20.625" style="33" customWidth="1"/>
    <col min="3072" max="3322" width="6.875" style="33"/>
    <col min="3323" max="3323" width="14.5" style="33" customWidth="1"/>
    <col min="3324" max="3324" width="33.375" style="33" customWidth="1"/>
    <col min="3325" max="3327" width="20.625" style="33" customWidth="1"/>
    <col min="3328" max="3578" width="6.875" style="33"/>
    <col min="3579" max="3579" width="14.5" style="33" customWidth="1"/>
    <col min="3580" max="3580" width="33.375" style="33" customWidth="1"/>
    <col min="3581" max="3583" width="20.625" style="33" customWidth="1"/>
    <col min="3584" max="3834" width="6.875" style="33"/>
    <col min="3835" max="3835" width="14.5" style="33" customWidth="1"/>
    <col min="3836" max="3836" width="33.375" style="33" customWidth="1"/>
    <col min="3837" max="3839" width="20.625" style="33" customWidth="1"/>
    <col min="3840" max="4090" width="6.875" style="33"/>
    <col min="4091" max="4091" width="14.5" style="33" customWidth="1"/>
    <col min="4092" max="4092" width="33.375" style="33" customWidth="1"/>
    <col min="4093" max="4095" width="20.625" style="33" customWidth="1"/>
    <col min="4096" max="4346" width="6.875" style="33"/>
    <col min="4347" max="4347" width="14.5" style="33" customWidth="1"/>
    <col min="4348" max="4348" width="33.375" style="33" customWidth="1"/>
    <col min="4349" max="4351" width="20.625" style="33" customWidth="1"/>
    <col min="4352" max="4602" width="6.875" style="33"/>
    <col min="4603" max="4603" width="14.5" style="33" customWidth="1"/>
    <col min="4604" max="4604" width="33.375" style="33" customWidth="1"/>
    <col min="4605" max="4607" width="20.625" style="33" customWidth="1"/>
    <col min="4608" max="4858" width="6.875" style="33"/>
    <col min="4859" max="4859" width="14.5" style="33" customWidth="1"/>
    <col min="4860" max="4860" width="33.375" style="33" customWidth="1"/>
    <col min="4861" max="4863" width="20.625" style="33" customWidth="1"/>
    <col min="4864" max="5114" width="6.875" style="33"/>
    <col min="5115" max="5115" width="14.5" style="33" customWidth="1"/>
    <col min="5116" max="5116" width="33.375" style="33" customWidth="1"/>
    <col min="5117" max="5119" width="20.625" style="33" customWidth="1"/>
    <col min="5120" max="5370" width="6.875" style="33"/>
    <col min="5371" max="5371" width="14.5" style="33" customWidth="1"/>
    <col min="5372" max="5372" width="33.375" style="33" customWidth="1"/>
    <col min="5373" max="5375" width="20.625" style="33" customWidth="1"/>
    <col min="5376" max="5626" width="6.875" style="33"/>
    <col min="5627" max="5627" width="14.5" style="33" customWidth="1"/>
    <col min="5628" max="5628" width="33.375" style="33" customWidth="1"/>
    <col min="5629" max="5631" width="20.625" style="33" customWidth="1"/>
    <col min="5632" max="5882" width="6.875" style="33"/>
    <col min="5883" max="5883" width="14.5" style="33" customWidth="1"/>
    <col min="5884" max="5884" width="33.375" style="33" customWidth="1"/>
    <col min="5885" max="5887" width="20.625" style="33" customWidth="1"/>
    <col min="5888" max="6138" width="6.875" style="33"/>
    <col min="6139" max="6139" width="14.5" style="33" customWidth="1"/>
    <col min="6140" max="6140" width="33.375" style="33" customWidth="1"/>
    <col min="6141" max="6143" width="20.625" style="33" customWidth="1"/>
    <col min="6144" max="6394" width="6.875" style="33"/>
    <col min="6395" max="6395" width="14.5" style="33" customWidth="1"/>
    <col min="6396" max="6396" width="33.375" style="33" customWidth="1"/>
    <col min="6397" max="6399" width="20.625" style="33" customWidth="1"/>
    <col min="6400" max="6650" width="6.875" style="33"/>
    <col min="6651" max="6651" width="14.5" style="33" customWidth="1"/>
    <col min="6652" max="6652" width="33.375" style="33" customWidth="1"/>
    <col min="6653" max="6655" width="20.625" style="33" customWidth="1"/>
    <col min="6656" max="6906" width="6.875" style="33"/>
    <col min="6907" max="6907" width="14.5" style="33" customWidth="1"/>
    <col min="6908" max="6908" width="33.375" style="33" customWidth="1"/>
    <col min="6909" max="6911" width="20.625" style="33" customWidth="1"/>
    <col min="6912" max="7162" width="6.875" style="33"/>
    <col min="7163" max="7163" width="14.5" style="33" customWidth="1"/>
    <col min="7164" max="7164" width="33.375" style="33" customWidth="1"/>
    <col min="7165" max="7167" width="20.625" style="33" customWidth="1"/>
    <col min="7168" max="7418" width="6.875" style="33"/>
    <col min="7419" max="7419" width="14.5" style="33" customWidth="1"/>
    <col min="7420" max="7420" width="33.375" style="33" customWidth="1"/>
    <col min="7421" max="7423" width="20.625" style="33" customWidth="1"/>
    <col min="7424" max="7674" width="6.875" style="33"/>
    <col min="7675" max="7675" width="14.5" style="33" customWidth="1"/>
    <col min="7676" max="7676" width="33.375" style="33" customWidth="1"/>
    <col min="7677" max="7679" width="20.625" style="33" customWidth="1"/>
    <col min="7680" max="7930" width="6.875" style="33"/>
    <col min="7931" max="7931" width="14.5" style="33" customWidth="1"/>
    <col min="7932" max="7932" width="33.375" style="33" customWidth="1"/>
    <col min="7933" max="7935" width="20.625" style="33" customWidth="1"/>
    <col min="7936" max="8186" width="6.875" style="33"/>
    <col min="8187" max="8187" width="14.5" style="33" customWidth="1"/>
    <col min="8188" max="8188" width="33.375" style="33" customWidth="1"/>
    <col min="8189" max="8191" width="20.625" style="33" customWidth="1"/>
    <col min="8192" max="8442" width="6.875" style="33"/>
    <col min="8443" max="8443" width="14.5" style="33" customWidth="1"/>
    <col min="8444" max="8444" width="33.375" style="33" customWidth="1"/>
    <col min="8445" max="8447" width="20.625" style="33" customWidth="1"/>
    <col min="8448" max="8698" width="6.875" style="33"/>
    <col min="8699" max="8699" width="14.5" style="33" customWidth="1"/>
    <col min="8700" max="8700" width="33.375" style="33" customWidth="1"/>
    <col min="8701" max="8703" width="20.625" style="33" customWidth="1"/>
    <col min="8704" max="8954" width="6.875" style="33"/>
    <col min="8955" max="8955" width="14.5" style="33" customWidth="1"/>
    <col min="8956" max="8956" width="33.375" style="33" customWidth="1"/>
    <col min="8957" max="8959" width="20.625" style="33" customWidth="1"/>
    <col min="8960" max="9210" width="6.875" style="33"/>
    <col min="9211" max="9211" width="14.5" style="33" customWidth="1"/>
    <col min="9212" max="9212" width="33.375" style="33" customWidth="1"/>
    <col min="9213" max="9215" width="20.625" style="33" customWidth="1"/>
    <col min="9216" max="9466" width="6.875" style="33"/>
    <col min="9467" max="9467" width="14.5" style="33" customWidth="1"/>
    <col min="9468" max="9468" width="33.375" style="33" customWidth="1"/>
    <col min="9469" max="9471" width="20.625" style="33" customWidth="1"/>
    <col min="9472" max="9722" width="6.875" style="33"/>
    <col min="9723" max="9723" width="14.5" style="33" customWidth="1"/>
    <col min="9724" max="9724" width="33.375" style="33" customWidth="1"/>
    <col min="9725" max="9727" width="20.625" style="33" customWidth="1"/>
    <col min="9728" max="9978" width="6.875" style="33"/>
    <col min="9979" max="9979" width="14.5" style="33" customWidth="1"/>
    <col min="9980" max="9980" width="33.375" style="33" customWidth="1"/>
    <col min="9981" max="9983" width="20.625" style="33" customWidth="1"/>
    <col min="9984" max="10234" width="6.875" style="33"/>
    <col min="10235" max="10235" width="14.5" style="33" customWidth="1"/>
    <col min="10236" max="10236" width="33.375" style="33" customWidth="1"/>
    <col min="10237" max="10239" width="20.625" style="33" customWidth="1"/>
    <col min="10240" max="10490" width="6.875" style="33"/>
    <col min="10491" max="10491" width="14.5" style="33" customWidth="1"/>
    <col min="10492" max="10492" width="33.375" style="33" customWidth="1"/>
    <col min="10493" max="10495" width="20.625" style="33" customWidth="1"/>
    <col min="10496" max="10746" width="6.875" style="33"/>
    <col min="10747" max="10747" width="14.5" style="33" customWidth="1"/>
    <col min="10748" max="10748" width="33.375" style="33" customWidth="1"/>
    <col min="10749" max="10751" width="20.625" style="33" customWidth="1"/>
    <col min="10752" max="11002" width="6.875" style="33"/>
    <col min="11003" max="11003" width="14.5" style="33" customWidth="1"/>
    <col min="11004" max="11004" width="33.375" style="33" customWidth="1"/>
    <col min="11005" max="11007" width="20.625" style="33" customWidth="1"/>
    <col min="11008" max="11258" width="6.875" style="33"/>
    <col min="11259" max="11259" width="14.5" style="33" customWidth="1"/>
    <col min="11260" max="11260" width="33.375" style="33" customWidth="1"/>
    <col min="11261" max="11263" width="20.625" style="33" customWidth="1"/>
    <col min="11264" max="11514" width="6.875" style="33"/>
    <col min="11515" max="11515" width="14.5" style="33" customWidth="1"/>
    <col min="11516" max="11516" width="33.375" style="33" customWidth="1"/>
    <col min="11517" max="11519" width="20.625" style="33" customWidth="1"/>
    <col min="11520" max="11770" width="6.875" style="33"/>
    <col min="11771" max="11771" width="14.5" style="33" customWidth="1"/>
    <col min="11772" max="11772" width="33.375" style="33" customWidth="1"/>
    <col min="11773" max="11775" width="20.625" style="33" customWidth="1"/>
    <col min="11776" max="12026" width="6.875" style="33"/>
    <col min="12027" max="12027" width="14.5" style="33" customWidth="1"/>
    <col min="12028" max="12028" width="33.375" style="33" customWidth="1"/>
    <col min="12029" max="12031" width="20.625" style="33" customWidth="1"/>
    <col min="12032" max="12282" width="6.875" style="33"/>
    <col min="12283" max="12283" width="14.5" style="33" customWidth="1"/>
    <col min="12284" max="12284" width="33.375" style="33" customWidth="1"/>
    <col min="12285" max="12287" width="20.625" style="33" customWidth="1"/>
    <col min="12288" max="12538" width="6.875" style="33"/>
    <col min="12539" max="12539" width="14.5" style="33" customWidth="1"/>
    <col min="12540" max="12540" width="33.375" style="33" customWidth="1"/>
    <col min="12541" max="12543" width="20.625" style="33" customWidth="1"/>
    <col min="12544" max="12794" width="6.875" style="33"/>
    <col min="12795" max="12795" width="14.5" style="33" customWidth="1"/>
    <col min="12796" max="12796" width="33.375" style="33" customWidth="1"/>
    <col min="12797" max="12799" width="20.625" style="33" customWidth="1"/>
    <col min="12800" max="13050" width="6.875" style="33"/>
    <col min="13051" max="13051" width="14.5" style="33" customWidth="1"/>
    <col min="13052" max="13052" width="33.375" style="33" customWidth="1"/>
    <col min="13053" max="13055" width="20.625" style="33" customWidth="1"/>
    <col min="13056" max="13306" width="6.875" style="33"/>
    <col min="13307" max="13307" width="14.5" style="33" customWidth="1"/>
    <col min="13308" max="13308" width="33.375" style="33" customWidth="1"/>
    <col min="13309" max="13311" width="20.625" style="33" customWidth="1"/>
    <col min="13312" max="13562" width="6.875" style="33"/>
    <col min="13563" max="13563" width="14.5" style="33" customWidth="1"/>
    <col min="13564" max="13564" width="33.375" style="33" customWidth="1"/>
    <col min="13565" max="13567" width="20.625" style="33" customWidth="1"/>
    <col min="13568" max="13818" width="6.875" style="33"/>
    <col min="13819" max="13819" width="14.5" style="33" customWidth="1"/>
    <col min="13820" max="13820" width="33.375" style="33" customWidth="1"/>
    <col min="13821" max="13823" width="20.625" style="33" customWidth="1"/>
    <col min="13824" max="14074" width="6.875" style="33"/>
    <col min="14075" max="14075" width="14.5" style="33" customWidth="1"/>
    <col min="14076" max="14076" width="33.375" style="33" customWidth="1"/>
    <col min="14077" max="14079" width="20.625" style="33" customWidth="1"/>
    <col min="14080" max="14330" width="6.875" style="33"/>
    <col min="14331" max="14331" width="14.5" style="33" customWidth="1"/>
    <col min="14332" max="14332" width="33.375" style="33" customWidth="1"/>
    <col min="14333" max="14335" width="20.625" style="33" customWidth="1"/>
    <col min="14336" max="14586" width="6.875" style="33"/>
    <col min="14587" max="14587" width="14.5" style="33" customWidth="1"/>
    <col min="14588" max="14588" width="33.375" style="33" customWidth="1"/>
    <col min="14589" max="14591" width="20.625" style="33" customWidth="1"/>
    <col min="14592" max="14842" width="6.875" style="33"/>
    <col min="14843" max="14843" width="14.5" style="33" customWidth="1"/>
    <col min="14844" max="14844" width="33.375" style="33" customWidth="1"/>
    <col min="14845" max="14847" width="20.625" style="33" customWidth="1"/>
    <col min="14848" max="15098" width="6.875" style="33"/>
    <col min="15099" max="15099" width="14.5" style="33" customWidth="1"/>
    <col min="15100" max="15100" width="33.375" style="33" customWidth="1"/>
    <col min="15101" max="15103" width="20.625" style="33" customWidth="1"/>
    <col min="15104" max="15354" width="6.875" style="33"/>
    <col min="15355" max="15355" width="14.5" style="33" customWidth="1"/>
    <col min="15356" max="15356" width="33.375" style="33" customWidth="1"/>
    <col min="15357" max="15359" width="20.625" style="33" customWidth="1"/>
    <col min="15360" max="15610" width="6.875" style="33"/>
    <col min="15611" max="15611" width="14.5" style="33" customWidth="1"/>
    <col min="15612" max="15612" width="33.375" style="33" customWidth="1"/>
    <col min="15613" max="15615" width="20.625" style="33" customWidth="1"/>
    <col min="15616" max="15866" width="6.875" style="33"/>
    <col min="15867" max="15867" width="14.5" style="33" customWidth="1"/>
    <col min="15868" max="15868" width="33.375" style="33" customWidth="1"/>
    <col min="15869" max="15871" width="20.625" style="33" customWidth="1"/>
    <col min="15872" max="16122" width="6.875" style="33"/>
    <col min="16123" max="16123" width="14.5" style="33" customWidth="1"/>
    <col min="16124" max="16124" width="33.375" style="33" customWidth="1"/>
    <col min="16125" max="16127" width="20.625" style="33" customWidth="1"/>
    <col min="16128" max="16384" width="6.875" style="33"/>
  </cols>
  <sheetData>
    <row r="1" spans="1:5" ht="20.100000000000001" customHeight="1">
      <c r="A1" s="34" t="s">
        <v>445</v>
      </c>
      <c r="E1" s="129"/>
    </row>
    <row r="2" spans="1:5" ht="44.25" customHeight="1">
      <c r="A2" s="130" t="s">
        <v>446</v>
      </c>
      <c r="B2" s="131"/>
      <c r="C2" s="131"/>
      <c r="D2" s="131"/>
      <c r="E2" s="131"/>
    </row>
    <row r="3" spans="1:5" ht="20.100000000000001" customHeight="1">
      <c r="A3" s="131"/>
      <c r="B3" s="131"/>
      <c r="C3" s="131"/>
      <c r="D3" s="131"/>
      <c r="E3" s="131"/>
    </row>
    <row r="4" spans="1:5" s="123" customFormat="1" ht="20.100000000000001" customHeight="1">
      <c r="A4" s="41"/>
      <c r="B4" s="40"/>
      <c r="C4" s="40"/>
      <c r="D4" s="40"/>
      <c r="E4" s="132" t="s">
        <v>313</v>
      </c>
    </row>
    <row r="5" spans="1:5" s="123" customFormat="1" ht="20.100000000000001" customHeight="1">
      <c r="A5" s="183" t="s">
        <v>447</v>
      </c>
      <c r="B5" s="183"/>
      <c r="C5" s="183" t="s">
        <v>448</v>
      </c>
      <c r="D5" s="183"/>
      <c r="E5" s="183"/>
    </row>
    <row r="6" spans="1:5" s="123" customFormat="1" ht="20.100000000000001" customHeight="1">
      <c r="A6" s="60" t="s">
        <v>343</v>
      </c>
      <c r="B6" s="60" t="s">
        <v>344</v>
      </c>
      <c r="C6" s="60" t="s">
        <v>318</v>
      </c>
      <c r="D6" s="60" t="s">
        <v>449</v>
      </c>
      <c r="E6" s="60" t="s">
        <v>450</v>
      </c>
    </row>
    <row r="7" spans="1:5" s="123" customFormat="1" ht="20.100000000000001" customHeight="1">
      <c r="A7" s="133" t="s">
        <v>451</v>
      </c>
      <c r="B7" s="134" t="s">
        <v>452</v>
      </c>
      <c r="C7" s="135">
        <v>31886024</v>
      </c>
      <c r="D7" s="135">
        <f>SUM(D8,D21,D50)</f>
        <v>14120991</v>
      </c>
      <c r="E7" s="135">
        <f>SUM(E8,E21,E50)</f>
        <v>17765033</v>
      </c>
    </row>
    <row r="8" spans="1:5" s="123" customFormat="1" ht="20.100000000000001" customHeight="1">
      <c r="A8" s="136" t="s">
        <v>453</v>
      </c>
      <c r="B8" s="64" t="s">
        <v>454</v>
      </c>
      <c r="C8" s="101"/>
      <c r="D8" s="135">
        <v>14120991</v>
      </c>
      <c r="E8" s="49"/>
    </row>
    <row r="9" spans="1:5" s="123" customFormat="1" ht="20.100000000000001" customHeight="1">
      <c r="A9" s="136" t="s">
        <v>455</v>
      </c>
      <c r="B9" s="64" t="s">
        <v>456</v>
      </c>
      <c r="C9" s="49"/>
      <c r="D9" s="135">
        <v>3469800</v>
      </c>
      <c r="E9" s="49"/>
    </row>
    <row r="10" spans="1:5" s="123" customFormat="1" ht="20.100000000000001" customHeight="1">
      <c r="A10" s="136" t="s">
        <v>457</v>
      </c>
      <c r="B10" s="64" t="s">
        <v>458</v>
      </c>
      <c r="C10" s="49"/>
      <c r="D10" s="135">
        <v>1646952</v>
      </c>
      <c r="E10" s="49"/>
    </row>
    <row r="11" spans="1:5" s="123" customFormat="1" ht="20.100000000000001" customHeight="1">
      <c r="A11" s="136" t="s">
        <v>459</v>
      </c>
      <c r="B11" s="64" t="s">
        <v>460</v>
      </c>
      <c r="C11" s="49"/>
      <c r="D11" s="135">
        <v>282881</v>
      </c>
      <c r="E11" s="49"/>
    </row>
    <row r="12" spans="1:5" s="123" customFormat="1" ht="20.100000000000001" customHeight="1">
      <c r="A12" s="136" t="s">
        <v>461</v>
      </c>
      <c r="B12" s="64" t="s">
        <v>462</v>
      </c>
      <c r="C12" s="49"/>
      <c r="D12" s="135">
        <v>3079920</v>
      </c>
      <c r="E12" s="49"/>
    </row>
    <row r="13" spans="1:5" s="123" customFormat="1" ht="20.100000000000001" customHeight="1">
      <c r="A13" s="136" t="s">
        <v>463</v>
      </c>
      <c r="B13" s="64" t="s">
        <v>464</v>
      </c>
      <c r="C13" s="49"/>
      <c r="D13" s="135">
        <v>1072299</v>
      </c>
      <c r="E13" s="49"/>
    </row>
    <row r="14" spans="1:5" s="123" customFormat="1" ht="20.100000000000001" customHeight="1">
      <c r="A14" s="136" t="s">
        <v>465</v>
      </c>
      <c r="B14" s="64" t="s">
        <v>466</v>
      </c>
      <c r="C14" s="49"/>
      <c r="D14" s="135">
        <v>536150</v>
      </c>
      <c r="E14" s="49"/>
    </row>
    <row r="15" spans="1:5" s="123" customFormat="1" ht="20.100000000000001" customHeight="1">
      <c r="A15" s="136" t="s">
        <v>467</v>
      </c>
      <c r="B15" s="64" t="s">
        <v>468</v>
      </c>
      <c r="C15" s="49"/>
      <c r="D15" s="135">
        <v>571070</v>
      </c>
      <c r="E15" s="49"/>
    </row>
    <row r="16" spans="1:5" s="123" customFormat="1" ht="20.100000000000001" customHeight="1">
      <c r="A16" s="136" t="s">
        <v>469</v>
      </c>
      <c r="B16" s="64" t="s">
        <v>470</v>
      </c>
      <c r="C16" s="49"/>
      <c r="D16" s="49">
        <v>0</v>
      </c>
      <c r="E16" s="49"/>
    </row>
    <row r="17" spans="1:10" s="123" customFormat="1" ht="20.100000000000001" customHeight="1">
      <c r="A17" s="136" t="s">
        <v>471</v>
      </c>
      <c r="B17" s="64" t="s">
        <v>472</v>
      </c>
      <c r="C17" s="49"/>
      <c r="D17" s="135">
        <v>234086</v>
      </c>
      <c r="E17" s="49"/>
    </row>
    <row r="18" spans="1:10" s="123" customFormat="1" ht="20.100000000000001" customHeight="1">
      <c r="A18" s="136" t="s">
        <v>473</v>
      </c>
      <c r="B18" s="64" t="s">
        <v>474</v>
      </c>
      <c r="C18" s="49"/>
      <c r="D18" s="135">
        <v>806213</v>
      </c>
      <c r="E18" s="49"/>
    </row>
    <row r="19" spans="1:10" s="123" customFormat="1" ht="20.100000000000001" customHeight="1">
      <c r="A19" s="136" t="s">
        <v>475</v>
      </c>
      <c r="B19" s="64" t="s">
        <v>476</v>
      </c>
      <c r="C19" s="49"/>
      <c r="D19" s="135">
        <v>142400</v>
      </c>
      <c r="E19" s="49"/>
    </row>
    <row r="20" spans="1:10" s="123" customFormat="1" ht="20.100000000000001" customHeight="1">
      <c r="A20" s="136" t="s">
        <v>477</v>
      </c>
      <c r="B20" s="64" t="s">
        <v>478</v>
      </c>
      <c r="C20" s="49"/>
      <c r="D20" s="135">
        <v>2279220</v>
      </c>
      <c r="E20" s="49"/>
    </row>
    <row r="21" spans="1:10" s="123" customFormat="1" ht="20.100000000000001" customHeight="1">
      <c r="A21" s="136" t="s">
        <v>479</v>
      </c>
      <c r="B21" s="64" t="s">
        <v>480</v>
      </c>
      <c r="C21" s="101"/>
      <c r="D21" s="101"/>
      <c r="E21" s="135">
        <v>3434352</v>
      </c>
    </row>
    <row r="22" spans="1:10" s="123" customFormat="1" ht="20.100000000000001" customHeight="1">
      <c r="A22" s="136" t="s">
        <v>481</v>
      </c>
      <c r="B22" s="102" t="s">
        <v>482</v>
      </c>
      <c r="C22" s="49"/>
      <c r="D22" s="49"/>
      <c r="E22" s="135">
        <v>415360</v>
      </c>
      <c r="H22" s="111"/>
    </row>
    <row r="23" spans="1:10" s="123" customFormat="1" ht="20.100000000000001" customHeight="1">
      <c r="A23" s="136" t="s">
        <v>483</v>
      </c>
      <c r="B23" s="137" t="s">
        <v>484</v>
      </c>
      <c r="C23" s="49"/>
      <c r="D23" s="49"/>
      <c r="E23" s="135">
        <v>2000</v>
      </c>
    </row>
    <row r="24" spans="1:10" s="123" customFormat="1" ht="20.100000000000001" customHeight="1">
      <c r="A24" s="136" t="s">
        <v>485</v>
      </c>
      <c r="B24" s="137" t="s">
        <v>486</v>
      </c>
      <c r="C24" s="49"/>
      <c r="D24" s="49"/>
      <c r="E24" s="49"/>
    </row>
    <row r="25" spans="1:10" s="123" customFormat="1" ht="20.100000000000001" customHeight="1">
      <c r="A25" s="136" t="s">
        <v>487</v>
      </c>
      <c r="B25" s="137" t="s">
        <v>488</v>
      </c>
      <c r="C25" s="49"/>
      <c r="D25" s="49"/>
      <c r="E25" s="49"/>
    </row>
    <row r="26" spans="1:10" s="123" customFormat="1" ht="20.100000000000001" customHeight="1">
      <c r="A26" s="136" t="s">
        <v>489</v>
      </c>
      <c r="B26" s="137" t="s">
        <v>490</v>
      </c>
      <c r="C26" s="49"/>
      <c r="D26" s="49"/>
      <c r="E26" s="135">
        <v>27100</v>
      </c>
    </row>
    <row r="27" spans="1:10" s="123" customFormat="1" ht="20.100000000000001" customHeight="1">
      <c r="A27" s="136" t="s">
        <v>491</v>
      </c>
      <c r="B27" s="137" t="s">
        <v>492</v>
      </c>
      <c r="C27" s="49"/>
      <c r="D27" s="49"/>
      <c r="E27" s="135">
        <v>149500</v>
      </c>
      <c r="F27" s="111"/>
    </row>
    <row r="28" spans="1:10" s="123" customFormat="1" ht="20.100000000000001" customHeight="1">
      <c r="A28" s="136" t="s">
        <v>493</v>
      </c>
      <c r="B28" s="137" t="s">
        <v>494</v>
      </c>
      <c r="C28" s="49"/>
      <c r="D28" s="49"/>
      <c r="E28" s="135">
        <v>333700</v>
      </c>
    </row>
    <row r="29" spans="1:10" s="123" customFormat="1" ht="20.100000000000001" customHeight="1">
      <c r="A29" s="136" t="s">
        <v>495</v>
      </c>
      <c r="B29" s="137" t="s">
        <v>496</v>
      </c>
      <c r="C29" s="49"/>
      <c r="D29" s="49"/>
      <c r="E29" s="49"/>
    </row>
    <row r="30" spans="1:10" s="123" customFormat="1" ht="20.100000000000001" customHeight="1">
      <c r="A30" s="136" t="s">
        <v>497</v>
      </c>
      <c r="B30" s="137" t="s">
        <v>498</v>
      </c>
      <c r="C30" s="49"/>
      <c r="D30" s="49"/>
      <c r="E30" s="49"/>
    </row>
    <row r="31" spans="1:10" s="123" customFormat="1" ht="20.100000000000001" customHeight="1">
      <c r="A31" s="136" t="s">
        <v>499</v>
      </c>
      <c r="B31" s="102" t="s">
        <v>500</v>
      </c>
      <c r="C31" s="49"/>
      <c r="D31" s="49"/>
      <c r="E31" s="135">
        <v>1084600</v>
      </c>
    </row>
    <row r="32" spans="1:10" s="123" customFormat="1" ht="20.100000000000001" customHeight="1">
      <c r="A32" s="136" t="s">
        <v>501</v>
      </c>
      <c r="B32" s="102" t="s">
        <v>502</v>
      </c>
      <c r="C32" s="49"/>
      <c r="D32" s="49"/>
      <c r="E32" s="49"/>
      <c r="J32" s="111"/>
    </row>
    <row r="33" spans="1:13" s="123" customFormat="1" ht="20.100000000000001" customHeight="1">
      <c r="A33" s="136" t="s">
        <v>503</v>
      </c>
      <c r="B33" s="137" t="s">
        <v>504</v>
      </c>
      <c r="C33" s="49"/>
      <c r="D33" s="49"/>
      <c r="E33" s="135">
        <v>8500</v>
      </c>
    </row>
    <row r="34" spans="1:13" s="123" customFormat="1" ht="20.100000000000001" customHeight="1">
      <c r="A34" s="136" t="s">
        <v>505</v>
      </c>
      <c r="B34" s="137" t="s">
        <v>506</v>
      </c>
      <c r="C34" s="49"/>
      <c r="D34" s="49"/>
      <c r="E34" s="135">
        <v>13000</v>
      </c>
    </row>
    <row r="35" spans="1:13" s="123" customFormat="1" ht="20.100000000000001" customHeight="1">
      <c r="A35" s="136" t="s">
        <v>507</v>
      </c>
      <c r="B35" s="137" t="s">
        <v>508</v>
      </c>
      <c r="C35" s="49"/>
      <c r="D35" s="49"/>
      <c r="E35" s="135">
        <v>9265</v>
      </c>
    </row>
    <row r="36" spans="1:13" s="123" customFormat="1" ht="20.100000000000001" customHeight="1">
      <c r="A36" s="136" t="s">
        <v>509</v>
      </c>
      <c r="B36" s="137" t="s">
        <v>510</v>
      </c>
      <c r="C36" s="49"/>
      <c r="D36" s="49"/>
      <c r="E36" s="135">
        <v>52047</v>
      </c>
    </row>
    <row r="37" spans="1:13" s="123" customFormat="1" ht="20.100000000000001" customHeight="1">
      <c r="A37" s="136" t="s">
        <v>511</v>
      </c>
      <c r="B37" s="137" t="s">
        <v>512</v>
      </c>
      <c r="C37" s="49"/>
      <c r="D37" s="49"/>
      <c r="E37" s="135">
        <v>20240</v>
      </c>
    </row>
    <row r="38" spans="1:13" s="123" customFormat="1" ht="20.100000000000001" customHeight="1">
      <c r="A38" s="136" t="s">
        <v>513</v>
      </c>
      <c r="B38" s="137" t="s">
        <v>514</v>
      </c>
      <c r="C38" s="49"/>
      <c r="D38" s="49"/>
      <c r="E38" s="49"/>
    </row>
    <row r="39" spans="1:13" s="123" customFormat="1" ht="20.100000000000001" customHeight="1">
      <c r="A39" s="136" t="s">
        <v>515</v>
      </c>
      <c r="B39" s="137" t="s">
        <v>516</v>
      </c>
      <c r="C39" s="49"/>
      <c r="D39" s="49"/>
      <c r="E39" s="49"/>
    </row>
    <row r="40" spans="1:13" s="123" customFormat="1" ht="20.100000000000001" customHeight="1">
      <c r="A40" s="136" t="s">
        <v>517</v>
      </c>
      <c r="B40" s="137" t="s">
        <v>518</v>
      </c>
      <c r="C40" s="49"/>
      <c r="D40" s="49"/>
      <c r="E40" s="49"/>
    </row>
    <row r="41" spans="1:13" s="123" customFormat="1" ht="20.100000000000001" customHeight="1">
      <c r="A41" s="136" t="s">
        <v>519</v>
      </c>
      <c r="B41" s="137" t="s">
        <v>520</v>
      </c>
      <c r="C41" s="49"/>
      <c r="D41" s="49"/>
      <c r="E41" s="49"/>
    </row>
    <row r="42" spans="1:13" s="123" customFormat="1" ht="20.100000000000001" customHeight="1">
      <c r="A42" s="136" t="s">
        <v>521</v>
      </c>
      <c r="B42" s="137" t="s">
        <v>522</v>
      </c>
      <c r="C42" s="49"/>
      <c r="D42" s="49"/>
      <c r="E42" s="135">
        <v>9520</v>
      </c>
      <c r="M42" s="111"/>
    </row>
    <row r="43" spans="1:13" s="123" customFormat="1" ht="20.100000000000001" customHeight="1">
      <c r="A43" s="136" t="s">
        <v>523</v>
      </c>
      <c r="B43" s="137" t="s">
        <v>524</v>
      </c>
      <c r="C43" s="49"/>
      <c r="D43" s="49"/>
      <c r="E43" s="49"/>
    </row>
    <row r="44" spans="1:13" s="123" customFormat="1" ht="20.100000000000001" customHeight="1">
      <c r="A44" s="136" t="s">
        <v>525</v>
      </c>
      <c r="B44" s="102" t="s">
        <v>526</v>
      </c>
      <c r="C44" s="49"/>
      <c r="D44" s="49"/>
      <c r="E44" s="135">
        <v>215177</v>
      </c>
    </row>
    <row r="45" spans="1:13" s="123" customFormat="1" ht="20.100000000000001" customHeight="1">
      <c r="A45" s="136" t="s">
        <v>527</v>
      </c>
      <c r="B45" s="137" t="s">
        <v>528</v>
      </c>
      <c r="C45" s="49"/>
      <c r="D45" s="49"/>
      <c r="E45" s="135">
        <v>121443</v>
      </c>
    </row>
    <row r="46" spans="1:13" s="123" customFormat="1" ht="20.100000000000001" customHeight="1">
      <c r="A46" s="136" t="s">
        <v>529</v>
      </c>
      <c r="B46" s="137" t="s">
        <v>530</v>
      </c>
      <c r="C46" s="49"/>
      <c r="D46" s="49"/>
      <c r="E46" s="135">
        <v>60000</v>
      </c>
      <c r="J46" s="111"/>
    </row>
    <row r="47" spans="1:13" s="123" customFormat="1" ht="20.100000000000001" customHeight="1">
      <c r="A47" s="136" t="s">
        <v>531</v>
      </c>
      <c r="B47" s="137" t="s">
        <v>532</v>
      </c>
      <c r="C47" s="49"/>
      <c r="D47" s="49"/>
      <c r="E47" s="135">
        <v>376200</v>
      </c>
      <c r="J47" s="111"/>
    </row>
    <row r="48" spans="1:13" s="123" customFormat="1" ht="20.100000000000001" customHeight="1">
      <c r="A48" s="136" t="s">
        <v>533</v>
      </c>
      <c r="B48" s="137" t="s">
        <v>534</v>
      </c>
      <c r="C48" s="49"/>
      <c r="D48" s="49"/>
      <c r="E48" s="49"/>
    </row>
    <row r="49" spans="1:8" s="123" customFormat="1" ht="20.100000000000001" customHeight="1">
      <c r="A49" s="136" t="s">
        <v>535</v>
      </c>
      <c r="B49" s="137" t="s">
        <v>536</v>
      </c>
      <c r="C49" s="49"/>
      <c r="D49" s="49"/>
      <c r="E49" s="135">
        <v>536700</v>
      </c>
    </row>
    <row r="50" spans="1:8" s="123" customFormat="1" ht="20.100000000000001" customHeight="1">
      <c r="A50" s="136" t="s">
        <v>537</v>
      </c>
      <c r="B50" s="64" t="s">
        <v>538</v>
      </c>
      <c r="C50" s="101"/>
      <c r="D50" s="101"/>
      <c r="E50" s="135">
        <v>14330681</v>
      </c>
    </row>
    <row r="51" spans="1:8" s="123" customFormat="1" ht="20.100000000000001" customHeight="1">
      <c r="A51" s="136" t="s">
        <v>539</v>
      </c>
      <c r="B51" s="138" t="s">
        <v>540</v>
      </c>
      <c r="C51" s="138"/>
      <c r="D51" s="138"/>
      <c r="E51" s="135">
        <v>77104</v>
      </c>
    </row>
    <row r="52" spans="1:8" s="123" customFormat="1" ht="20.100000000000001" customHeight="1">
      <c r="A52" s="136" t="s">
        <v>541</v>
      </c>
      <c r="B52" s="138" t="s">
        <v>542</v>
      </c>
      <c r="C52" s="138"/>
      <c r="D52" s="138"/>
      <c r="E52" s="135">
        <v>864490</v>
      </c>
    </row>
    <row r="53" spans="1:8" s="123" customFormat="1" ht="20.100000000000001" customHeight="1">
      <c r="A53" s="136" t="s">
        <v>543</v>
      </c>
      <c r="B53" s="138" t="s">
        <v>544</v>
      </c>
      <c r="C53" s="138"/>
      <c r="D53" s="138"/>
      <c r="E53" s="135">
        <v>8161518</v>
      </c>
    </row>
    <row r="54" spans="1:8" s="123" customFormat="1" ht="20.100000000000001" customHeight="1">
      <c r="A54" s="136" t="s">
        <v>545</v>
      </c>
      <c r="B54" s="138" t="s">
        <v>546</v>
      </c>
      <c r="C54" s="138"/>
      <c r="D54" s="138"/>
      <c r="E54" s="135">
        <v>3730711</v>
      </c>
    </row>
    <row r="55" spans="1:8" s="123" customFormat="1" ht="20.100000000000001" customHeight="1">
      <c r="A55" s="136" t="s">
        <v>547</v>
      </c>
      <c r="B55" s="138" t="s">
        <v>548</v>
      </c>
      <c r="C55" s="138"/>
      <c r="D55" s="138"/>
      <c r="E55" s="135">
        <v>1496858</v>
      </c>
    </row>
    <row r="56" spans="1:8" ht="20.100000000000001" customHeight="1">
      <c r="D56" s="35"/>
      <c r="E56" s="35"/>
      <c r="H56" s="35"/>
    </row>
  </sheetData>
  <mergeCells count="2">
    <mergeCell ref="A5:B5"/>
    <mergeCell ref="C5:E5"/>
  </mergeCells>
  <phoneticPr fontId="28"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showZeros="0" topLeftCell="G1" workbookViewId="0">
      <selection activeCell="J15" sqref="J15"/>
    </sheetView>
  </sheetViews>
  <sheetFormatPr defaultColWidth="6.875" defaultRowHeight="12.75" customHeight="1"/>
  <cols>
    <col min="1" max="6" width="11.625" style="33" hidden="1" customWidth="1"/>
    <col min="7" max="7" width="29" style="33" customWidth="1"/>
    <col min="8" max="12" width="19.625" style="33" customWidth="1"/>
    <col min="13" max="13" width="15.625" style="33" customWidth="1"/>
    <col min="14"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4" t="s">
        <v>549</v>
      </c>
      <c r="G1" s="121" t="s">
        <v>549</v>
      </c>
      <c r="L1" s="128"/>
    </row>
    <row r="2" spans="1:12" ht="42" customHeight="1">
      <c r="A2" s="112" t="s">
        <v>550</v>
      </c>
      <c r="B2" s="113"/>
      <c r="C2" s="113"/>
      <c r="D2" s="113"/>
      <c r="E2" s="113"/>
      <c r="F2" s="113"/>
      <c r="G2" s="112" t="s">
        <v>551</v>
      </c>
      <c r="H2" s="113"/>
      <c r="I2" s="113"/>
      <c r="J2" s="113"/>
      <c r="K2" s="113"/>
      <c r="L2" s="113"/>
    </row>
    <row r="3" spans="1:12" ht="20.100000000000001" customHeight="1">
      <c r="A3" s="122"/>
      <c r="B3" s="113"/>
      <c r="C3" s="113"/>
      <c r="D3" s="113"/>
      <c r="E3" s="113"/>
      <c r="F3" s="113"/>
      <c r="G3" s="113"/>
      <c r="H3" s="113"/>
      <c r="I3" s="113"/>
      <c r="J3" s="113"/>
      <c r="K3" s="113"/>
      <c r="L3" s="113"/>
    </row>
    <row r="4" spans="1:12" ht="20.100000000000001" customHeight="1">
      <c r="A4" s="123"/>
      <c r="B4" s="123"/>
      <c r="C4" s="123"/>
      <c r="D4" s="123"/>
      <c r="E4" s="123"/>
      <c r="F4" s="123"/>
      <c r="G4" s="123"/>
      <c r="H4" s="123"/>
      <c r="I4" s="123"/>
      <c r="J4" s="123"/>
      <c r="K4" s="123"/>
      <c r="L4" s="42" t="s">
        <v>313</v>
      </c>
    </row>
    <row r="5" spans="1:12" ht="28.5" customHeight="1">
      <c r="A5" s="183" t="s">
        <v>552</v>
      </c>
      <c r="B5" s="183"/>
      <c r="C5" s="183"/>
      <c r="D5" s="183"/>
      <c r="E5" s="183"/>
      <c r="F5" s="184"/>
      <c r="G5" s="183" t="s">
        <v>342</v>
      </c>
      <c r="H5" s="183"/>
      <c r="I5" s="183"/>
      <c r="J5" s="183"/>
      <c r="K5" s="183"/>
      <c r="L5" s="183"/>
    </row>
    <row r="6" spans="1:12" ht="28.5" customHeight="1">
      <c r="A6" s="185" t="s">
        <v>318</v>
      </c>
      <c r="B6" s="187" t="s">
        <v>553</v>
      </c>
      <c r="C6" s="185" t="s">
        <v>554</v>
      </c>
      <c r="D6" s="185"/>
      <c r="E6" s="185"/>
      <c r="F6" s="189" t="s">
        <v>555</v>
      </c>
      <c r="G6" s="183" t="s">
        <v>318</v>
      </c>
      <c r="H6" s="190" t="s">
        <v>553</v>
      </c>
      <c r="I6" s="183" t="s">
        <v>554</v>
      </c>
      <c r="J6" s="183"/>
      <c r="K6" s="183"/>
      <c r="L6" s="183" t="s">
        <v>555</v>
      </c>
    </row>
    <row r="7" spans="1:12" ht="28.5" customHeight="1">
      <c r="A7" s="186"/>
      <c r="B7" s="188"/>
      <c r="C7" s="117" t="s">
        <v>345</v>
      </c>
      <c r="D7" s="125" t="s">
        <v>556</v>
      </c>
      <c r="E7" s="125" t="s">
        <v>557</v>
      </c>
      <c r="F7" s="186"/>
      <c r="G7" s="183"/>
      <c r="H7" s="190"/>
      <c r="I7" s="60" t="s">
        <v>345</v>
      </c>
      <c r="J7" s="29" t="s">
        <v>556</v>
      </c>
      <c r="K7" s="29" t="s">
        <v>557</v>
      </c>
      <c r="L7" s="183"/>
    </row>
    <row r="8" spans="1:12" ht="28.5" customHeight="1">
      <c r="A8" s="126"/>
      <c r="B8" s="126"/>
      <c r="C8" s="126"/>
      <c r="D8" s="126"/>
      <c r="E8" s="126"/>
      <c r="F8" s="127"/>
      <c r="G8" s="67">
        <f>H8+I8+L8</f>
        <v>120000</v>
      </c>
      <c r="H8" s="49"/>
      <c r="I8" s="65">
        <f>J8+K8</f>
        <v>60000</v>
      </c>
      <c r="J8" s="66"/>
      <c r="K8" s="67">
        <v>60000</v>
      </c>
      <c r="L8" s="49">
        <v>60000</v>
      </c>
    </row>
    <row r="9" spans="1:12" ht="12.75" customHeight="1">
      <c r="K9" s="35"/>
      <c r="L9" s="35"/>
    </row>
    <row r="13" spans="1:12" ht="12.75" customHeight="1">
      <c r="H13" s="35"/>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C19" sqref="C19"/>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558</v>
      </c>
      <c r="E1" s="82"/>
    </row>
    <row r="2" spans="1:5" ht="42.75" customHeight="1">
      <c r="A2" s="112" t="s">
        <v>559</v>
      </c>
      <c r="B2" s="113"/>
      <c r="C2" s="113"/>
      <c r="D2" s="113"/>
      <c r="E2" s="113"/>
    </row>
    <row r="3" spans="1:5" ht="20.100000000000001" customHeight="1">
      <c r="A3" s="113"/>
      <c r="B3" s="113"/>
      <c r="C3" s="113"/>
      <c r="D3" s="113"/>
      <c r="E3" s="113"/>
    </row>
    <row r="4" spans="1:5" ht="20.100000000000001" customHeight="1">
      <c r="A4" s="114"/>
      <c r="B4" s="115"/>
      <c r="C4" s="115"/>
      <c r="D4" s="115"/>
      <c r="E4" s="116" t="s">
        <v>313</v>
      </c>
    </row>
    <row r="5" spans="1:5" ht="20.100000000000001" customHeight="1">
      <c r="A5" s="183" t="s">
        <v>343</v>
      </c>
      <c r="B5" s="184" t="s">
        <v>344</v>
      </c>
      <c r="C5" s="183" t="s">
        <v>560</v>
      </c>
      <c r="D5" s="183"/>
      <c r="E5" s="183"/>
    </row>
    <row r="6" spans="1:5" ht="20.100000000000001" customHeight="1">
      <c r="A6" s="186"/>
      <c r="B6" s="186"/>
      <c r="C6" s="117" t="s">
        <v>318</v>
      </c>
      <c r="D6" s="117" t="s">
        <v>346</v>
      </c>
      <c r="E6" s="117" t="s">
        <v>347</v>
      </c>
    </row>
    <row r="7" spans="1:5" ht="20.100000000000001" customHeight="1">
      <c r="A7" s="118"/>
      <c r="B7" s="119"/>
      <c r="C7" s="66"/>
      <c r="D7" s="67"/>
      <c r="E7" s="49"/>
    </row>
    <row r="8" spans="1:5" ht="20.25" customHeight="1">
      <c r="A8" s="120" t="s">
        <v>561</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28"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workbookViewId="0">
      <selection activeCell="D12" sqref="D12"/>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562</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c r="GS1" s="111"/>
      <c r="GT1" s="111"/>
      <c r="GU1" s="111"/>
      <c r="GV1" s="111"/>
      <c r="GW1" s="111"/>
      <c r="GX1" s="111"/>
      <c r="GY1" s="111"/>
      <c r="GZ1" s="111"/>
      <c r="HA1" s="111"/>
      <c r="HB1" s="111"/>
      <c r="HC1" s="111"/>
      <c r="HD1" s="111"/>
      <c r="HE1" s="111"/>
      <c r="HF1" s="111"/>
      <c r="HG1" s="111"/>
      <c r="HH1" s="111"/>
      <c r="HI1" s="111"/>
      <c r="HJ1" s="111"/>
      <c r="HK1" s="111"/>
      <c r="HL1" s="111"/>
      <c r="HM1" s="111"/>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row>
    <row r="2" spans="1:251" ht="38.25" customHeight="1">
      <c r="A2" s="83" t="s">
        <v>563</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row>
    <row r="3" spans="1:251" ht="12.75" customHeight="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row>
    <row r="4" spans="1:251" ht="20.100000000000001" customHeight="1">
      <c r="A4" s="41"/>
      <c r="B4" s="86"/>
      <c r="C4" s="87"/>
      <c r="D4" s="42"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row>
    <row r="5" spans="1:251" ht="23.25" customHeight="1">
      <c r="A5" s="183" t="s">
        <v>314</v>
      </c>
      <c r="B5" s="183"/>
      <c r="C5" s="183" t="s">
        <v>315</v>
      </c>
      <c r="D5" s="183"/>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row>
    <row r="6" spans="1:251" ht="24" customHeight="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row>
    <row r="7" spans="1:251" ht="20.100000000000001" customHeight="1">
      <c r="A7" s="90" t="s">
        <v>751</v>
      </c>
      <c r="B7" s="91">
        <v>31886024</v>
      </c>
      <c r="C7" s="92" t="s">
        <v>325</v>
      </c>
      <c r="D7" s="93">
        <v>8825040</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row>
    <row r="8" spans="1:251" ht="20.100000000000001" customHeight="1">
      <c r="A8" s="94" t="s">
        <v>564</v>
      </c>
      <c r="B8" s="49"/>
      <c r="C8" s="95" t="s">
        <v>327</v>
      </c>
      <c r="D8" s="96">
        <v>52047</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row>
    <row r="9" spans="1:251" ht="20.100000000000001" customHeight="1">
      <c r="A9" s="97" t="s">
        <v>565</v>
      </c>
      <c r="B9" s="91"/>
      <c r="C9" s="95" t="s">
        <v>566</v>
      </c>
      <c r="D9" s="96">
        <v>714439</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row>
    <row r="10" spans="1:251" ht="20.100000000000001" customHeight="1">
      <c r="A10" s="98" t="s">
        <v>567</v>
      </c>
      <c r="B10" s="99"/>
      <c r="C10" s="95" t="s">
        <v>331</v>
      </c>
      <c r="D10" s="96">
        <v>11094740</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row>
    <row r="11" spans="1:251" ht="20.100000000000001" customHeight="1">
      <c r="A11" s="98" t="s">
        <v>568</v>
      </c>
      <c r="B11" s="99"/>
      <c r="C11" s="95" t="s">
        <v>569</v>
      </c>
      <c r="D11" s="96">
        <v>571070</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c r="GH11" s="111"/>
      <c r="GI11" s="111"/>
      <c r="GJ11" s="111"/>
      <c r="GK11" s="111"/>
      <c r="GL11" s="111"/>
      <c r="GM11" s="111"/>
      <c r="GN11" s="111"/>
      <c r="GO11" s="111"/>
      <c r="GP11" s="111"/>
      <c r="GQ11" s="111"/>
      <c r="GR11" s="111"/>
      <c r="GS11" s="111"/>
      <c r="GT11" s="111"/>
      <c r="GU11" s="111"/>
      <c r="GV11" s="111"/>
      <c r="GW11" s="111"/>
      <c r="GX11" s="111"/>
      <c r="GY11" s="111"/>
      <c r="GZ11" s="111"/>
      <c r="HA11" s="111"/>
      <c r="HB11" s="111"/>
      <c r="HC11" s="111"/>
      <c r="HD11" s="111"/>
      <c r="HE11" s="111"/>
      <c r="HF11" s="111"/>
      <c r="HG11" s="111"/>
      <c r="HH11" s="111"/>
      <c r="HI11" s="111"/>
      <c r="HJ11" s="111"/>
      <c r="HK11" s="111"/>
      <c r="HL11" s="111"/>
      <c r="HM11" s="111"/>
      <c r="HN11" s="111"/>
      <c r="HO11" s="111"/>
      <c r="HP11" s="111"/>
      <c r="HQ11" s="111"/>
      <c r="HR11" s="111"/>
      <c r="HS11" s="111"/>
      <c r="HT11" s="111"/>
      <c r="HU11" s="111"/>
      <c r="HV11" s="111"/>
      <c r="HW11" s="111"/>
      <c r="HX11" s="111"/>
      <c r="HY11" s="111"/>
      <c r="HZ11" s="111"/>
      <c r="IA11" s="111"/>
      <c r="IB11" s="111"/>
      <c r="IC11" s="111"/>
      <c r="ID11" s="111"/>
      <c r="IE11" s="111"/>
      <c r="IF11" s="111"/>
      <c r="IG11" s="111"/>
      <c r="IH11" s="111"/>
      <c r="II11" s="111"/>
      <c r="IJ11" s="111"/>
      <c r="IK11" s="111"/>
      <c r="IL11" s="111"/>
      <c r="IM11" s="111"/>
      <c r="IN11" s="111"/>
      <c r="IO11" s="111"/>
      <c r="IP11" s="111"/>
      <c r="IQ11" s="111"/>
    </row>
    <row r="12" spans="1:251" ht="20.100000000000001" customHeight="1">
      <c r="A12" s="98" t="s">
        <v>570</v>
      </c>
      <c r="B12" s="49"/>
      <c r="C12" s="100" t="s">
        <v>333</v>
      </c>
      <c r="D12" s="96">
        <v>835234</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c r="GH12" s="111"/>
      <c r="GI12" s="111"/>
      <c r="GJ12" s="111"/>
      <c r="GK12" s="111"/>
      <c r="GL12" s="111"/>
      <c r="GM12" s="111"/>
      <c r="GN12" s="111"/>
      <c r="GO12" s="111"/>
      <c r="GP12" s="111"/>
      <c r="GQ12" s="111"/>
      <c r="GR12" s="111"/>
      <c r="GS12" s="111"/>
      <c r="GT12" s="111"/>
      <c r="GU12" s="111"/>
      <c r="GV12" s="111"/>
      <c r="GW12" s="111"/>
      <c r="GX12" s="111"/>
      <c r="GY12" s="111"/>
      <c r="GZ12" s="111"/>
      <c r="HA12" s="111"/>
      <c r="HB12" s="111"/>
      <c r="HC12" s="111"/>
      <c r="HD12" s="111"/>
      <c r="HE12" s="111"/>
      <c r="HF12" s="111"/>
      <c r="HG12" s="111"/>
      <c r="HH12" s="111"/>
      <c r="HI12" s="111"/>
      <c r="HJ12" s="111"/>
      <c r="HK12" s="111"/>
      <c r="HL12" s="111"/>
      <c r="HM12" s="111"/>
      <c r="HN12" s="111"/>
      <c r="HO12" s="111"/>
      <c r="HP12" s="111"/>
      <c r="HQ12" s="111"/>
      <c r="HR12" s="111"/>
      <c r="HS12" s="111"/>
      <c r="HT12" s="111"/>
      <c r="HU12" s="111"/>
      <c r="HV12" s="111"/>
      <c r="HW12" s="111"/>
      <c r="HX12" s="111"/>
      <c r="HY12" s="111"/>
      <c r="HZ12" s="111"/>
      <c r="IA12" s="111"/>
      <c r="IB12" s="111"/>
      <c r="IC12" s="111"/>
      <c r="ID12" s="111"/>
      <c r="IE12" s="111"/>
      <c r="IF12" s="111"/>
      <c r="IG12" s="111"/>
      <c r="IH12" s="111"/>
      <c r="II12" s="111"/>
      <c r="IJ12" s="111"/>
      <c r="IK12" s="111"/>
      <c r="IL12" s="111"/>
      <c r="IM12" s="111"/>
      <c r="IN12" s="111"/>
      <c r="IO12" s="111"/>
      <c r="IP12" s="111"/>
      <c r="IQ12" s="111"/>
    </row>
    <row r="13" spans="1:251" ht="20.100000000000001" customHeight="1">
      <c r="A13" s="98"/>
      <c r="B13" s="72"/>
      <c r="C13" s="100" t="s">
        <v>334</v>
      </c>
      <c r="D13" s="96">
        <v>8987241</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row>
    <row r="14" spans="1:251" ht="20.100000000000001" customHeight="1">
      <c r="A14" s="98"/>
      <c r="B14" s="101"/>
      <c r="C14" s="95" t="s">
        <v>335</v>
      </c>
      <c r="D14" s="96">
        <v>806213</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row>
    <row r="15" spans="1:251" ht="20.100000000000001" customHeight="1">
      <c r="A15" s="98"/>
      <c r="B15" s="101"/>
      <c r="C15" s="95"/>
      <c r="D15" s="96"/>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row>
    <row r="16" spans="1:251" ht="20.100000000000001" customHeight="1">
      <c r="A16" s="98"/>
      <c r="B16" s="101"/>
      <c r="C16" s="95"/>
      <c r="D16" s="96"/>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row>
    <row r="17" spans="1:251" ht="20.100000000000001" customHeight="1">
      <c r="A17" s="98"/>
      <c r="B17" s="101"/>
      <c r="C17" s="95"/>
      <c r="D17" s="96"/>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row>
    <row r="18" spans="1:251" ht="20.100000000000001" customHeight="1">
      <c r="A18" s="102"/>
      <c r="B18" s="101"/>
      <c r="C18" s="95"/>
      <c r="D18" s="96"/>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111"/>
      <c r="FE18" s="111"/>
      <c r="FF18" s="111"/>
      <c r="FG18" s="111"/>
      <c r="FH18" s="111"/>
      <c r="FI18" s="111"/>
      <c r="FJ18" s="111"/>
      <c r="FK18" s="111"/>
      <c r="FL18" s="111"/>
      <c r="FM18" s="111"/>
      <c r="FN18" s="111"/>
      <c r="FO18" s="111"/>
      <c r="FP18" s="111"/>
      <c r="FQ18" s="111"/>
      <c r="FR18" s="111"/>
      <c r="FS18" s="111"/>
      <c r="FT18" s="111"/>
      <c r="FU18" s="111"/>
      <c r="FV18" s="111"/>
      <c r="FW18" s="111"/>
      <c r="FX18" s="111"/>
      <c r="FY18" s="111"/>
      <c r="FZ18" s="111"/>
      <c r="GA18" s="111"/>
      <c r="GB18" s="111"/>
      <c r="GC18" s="111"/>
      <c r="GD18" s="111"/>
      <c r="GE18" s="111"/>
      <c r="GF18" s="111"/>
      <c r="GG18" s="111"/>
      <c r="GH18" s="111"/>
      <c r="GI18" s="111"/>
      <c r="GJ18" s="111"/>
      <c r="GK18" s="111"/>
      <c r="GL18" s="111"/>
      <c r="GM18" s="111"/>
      <c r="GN18" s="111"/>
      <c r="GO18" s="111"/>
      <c r="GP18" s="111"/>
      <c r="GQ18" s="111"/>
      <c r="GR18" s="111"/>
      <c r="GS18" s="111"/>
      <c r="GT18" s="111"/>
      <c r="GU18" s="111"/>
      <c r="GV18" s="111"/>
      <c r="GW18" s="111"/>
      <c r="GX18" s="111"/>
      <c r="GY18" s="111"/>
      <c r="GZ18" s="111"/>
      <c r="HA18" s="111"/>
      <c r="HB18" s="111"/>
      <c r="HC18" s="111"/>
      <c r="HD18" s="111"/>
      <c r="HE18" s="111"/>
      <c r="HF18" s="111"/>
      <c r="HG18" s="111"/>
      <c r="HH18" s="111"/>
      <c r="HI18" s="111"/>
      <c r="HJ18" s="111"/>
      <c r="HK18" s="111"/>
      <c r="HL18" s="111"/>
      <c r="HM18" s="111"/>
      <c r="HN18" s="111"/>
      <c r="HO18" s="111"/>
      <c r="HP18" s="111"/>
      <c r="HQ18" s="111"/>
      <c r="HR18" s="111"/>
      <c r="HS18" s="111"/>
      <c r="HT18" s="111"/>
      <c r="HU18" s="111"/>
      <c r="HV18" s="111"/>
      <c r="HW18" s="111"/>
      <c r="HX18" s="111"/>
      <c r="HY18" s="111"/>
      <c r="HZ18" s="111"/>
      <c r="IA18" s="111"/>
      <c r="IB18" s="111"/>
      <c r="IC18" s="111"/>
      <c r="ID18" s="111"/>
      <c r="IE18" s="111"/>
      <c r="IF18" s="111"/>
      <c r="IG18" s="111"/>
      <c r="IH18" s="111"/>
      <c r="II18" s="111"/>
      <c r="IJ18" s="111"/>
      <c r="IK18" s="111"/>
      <c r="IL18" s="111"/>
      <c r="IM18" s="111"/>
      <c r="IN18" s="111"/>
      <c r="IO18" s="111"/>
      <c r="IP18" s="111"/>
      <c r="IQ18" s="111"/>
    </row>
    <row r="19" spans="1:251" ht="20.100000000000001" customHeight="1">
      <c r="A19" s="102"/>
      <c r="B19" s="101"/>
      <c r="C19" s="100"/>
      <c r="D19" s="96"/>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11"/>
      <c r="GE19" s="111"/>
      <c r="GF19" s="111"/>
      <c r="GG19" s="111"/>
      <c r="GH19" s="111"/>
      <c r="GI19" s="111"/>
      <c r="GJ19" s="111"/>
      <c r="GK19" s="111"/>
      <c r="GL19" s="111"/>
      <c r="GM19" s="111"/>
      <c r="GN19" s="111"/>
      <c r="GO19" s="111"/>
      <c r="GP19" s="111"/>
      <c r="GQ19" s="111"/>
      <c r="GR19" s="111"/>
      <c r="GS19" s="111"/>
      <c r="GT19" s="111"/>
      <c r="GU19" s="111"/>
      <c r="GV19" s="111"/>
      <c r="GW19" s="111"/>
      <c r="GX19" s="111"/>
      <c r="GY19" s="111"/>
      <c r="GZ19" s="111"/>
      <c r="HA19" s="111"/>
      <c r="HB19" s="111"/>
      <c r="HC19" s="111"/>
      <c r="HD19" s="111"/>
      <c r="HE19" s="111"/>
      <c r="HF19" s="111"/>
      <c r="HG19" s="111"/>
      <c r="HH19" s="111"/>
      <c r="HI19" s="111"/>
      <c r="HJ19" s="111"/>
      <c r="HK19" s="111"/>
      <c r="HL19" s="111"/>
      <c r="HM19" s="111"/>
      <c r="HN19" s="111"/>
      <c r="HO19" s="111"/>
      <c r="HP19" s="111"/>
      <c r="HQ19" s="111"/>
      <c r="HR19" s="111"/>
      <c r="HS19" s="111"/>
      <c r="HT19" s="111"/>
      <c r="HU19" s="111"/>
      <c r="HV19" s="111"/>
      <c r="HW19" s="111"/>
      <c r="HX19" s="111"/>
      <c r="HY19" s="111"/>
      <c r="HZ19" s="111"/>
      <c r="IA19" s="111"/>
      <c r="IB19" s="111"/>
      <c r="IC19" s="111"/>
      <c r="ID19" s="111"/>
      <c r="IE19" s="111"/>
      <c r="IF19" s="111"/>
      <c r="IG19" s="111"/>
      <c r="IH19" s="111"/>
      <c r="II19" s="111"/>
      <c r="IJ19" s="111"/>
      <c r="IK19" s="111"/>
      <c r="IL19" s="111"/>
      <c r="IM19" s="111"/>
      <c r="IN19" s="111"/>
      <c r="IO19" s="111"/>
      <c r="IP19" s="111"/>
      <c r="IQ19" s="111"/>
    </row>
    <row r="20" spans="1:251" ht="20.100000000000001" customHeight="1">
      <c r="A20" s="102"/>
      <c r="B20" s="101"/>
      <c r="C20" s="95"/>
      <c r="D20" s="96"/>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111"/>
      <c r="FE20" s="111"/>
      <c r="FF20" s="111"/>
      <c r="FG20" s="111"/>
      <c r="FH20" s="111"/>
      <c r="FI20" s="111"/>
      <c r="FJ20" s="111"/>
      <c r="FK20" s="111"/>
      <c r="FL20" s="111"/>
      <c r="FM20" s="111"/>
      <c r="FN20" s="111"/>
      <c r="FO20" s="111"/>
      <c r="FP20" s="111"/>
      <c r="FQ20" s="111"/>
      <c r="FR20" s="111"/>
      <c r="FS20" s="111"/>
      <c r="FT20" s="111"/>
      <c r="FU20" s="111"/>
      <c r="FV20" s="111"/>
      <c r="FW20" s="111"/>
      <c r="FX20" s="111"/>
      <c r="FY20" s="111"/>
      <c r="FZ20" s="111"/>
      <c r="GA20" s="111"/>
      <c r="GB20" s="111"/>
      <c r="GC20" s="111"/>
      <c r="GD20" s="111"/>
      <c r="GE20" s="111"/>
      <c r="GF20" s="111"/>
      <c r="GG20" s="111"/>
      <c r="GH20" s="111"/>
      <c r="GI20" s="111"/>
      <c r="GJ20" s="111"/>
      <c r="GK20" s="111"/>
      <c r="GL20" s="111"/>
      <c r="GM20" s="111"/>
      <c r="GN20" s="111"/>
      <c r="GO20" s="111"/>
      <c r="GP20" s="111"/>
      <c r="GQ20" s="111"/>
      <c r="GR20" s="111"/>
      <c r="GS20" s="111"/>
      <c r="GT20" s="111"/>
      <c r="GU20" s="111"/>
      <c r="GV20" s="111"/>
      <c r="GW20" s="111"/>
      <c r="GX20" s="111"/>
      <c r="GY20" s="111"/>
      <c r="GZ20" s="111"/>
      <c r="HA20" s="111"/>
      <c r="HB20" s="111"/>
      <c r="HC20" s="111"/>
      <c r="HD20" s="111"/>
      <c r="HE20" s="111"/>
      <c r="HF20" s="111"/>
      <c r="HG20" s="111"/>
      <c r="HH20" s="111"/>
      <c r="HI20" s="111"/>
      <c r="HJ20" s="111"/>
      <c r="HK20" s="111"/>
      <c r="HL20" s="111"/>
      <c r="HM20" s="111"/>
      <c r="HN20" s="111"/>
      <c r="HO20" s="111"/>
      <c r="HP20" s="111"/>
      <c r="HQ20" s="111"/>
      <c r="HR20" s="111"/>
      <c r="HS20" s="111"/>
      <c r="HT20" s="111"/>
      <c r="HU20" s="111"/>
      <c r="HV20" s="111"/>
      <c r="HW20" s="111"/>
      <c r="HX20" s="111"/>
      <c r="HY20" s="111"/>
      <c r="HZ20" s="111"/>
      <c r="IA20" s="111"/>
      <c r="IB20" s="111"/>
      <c r="IC20" s="111"/>
      <c r="ID20" s="111"/>
      <c r="IE20" s="111"/>
      <c r="IF20" s="111"/>
      <c r="IG20" s="111"/>
      <c r="IH20" s="111"/>
      <c r="II20" s="111"/>
      <c r="IJ20" s="111"/>
      <c r="IK20" s="111"/>
      <c r="IL20" s="111"/>
      <c r="IM20" s="111"/>
      <c r="IN20" s="111"/>
      <c r="IO20" s="111"/>
      <c r="IP20" s="111"/>
      <c r="IQ20" s="111"/>
    </row>
    <row r="21" spans="1:251" ht="20.100000000000001" customHeight="1">
      <c r="A21" s="102"/>
      <c r="B21" s="101"/>
      <c r="C21" s="95"/>
      <c r="D21" s="96"/>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111"/>
      <c r="FE21" s="111"/>
      <c r="FF21" s="111"/>
      <c r="FG21" s="111"/>
      <c r="FH21" s="111"/>
      <c r="FI21" s="111"/>
      <c r="FJ21" s="111"/>
      <c r="FK21" s="111"/>
      <c r="FL21" s="111"/>
      <c r="FM21" s="111"/>
      <c r="FN21" s="111"/>
      <c r="FO21" s="111"/>
      <c r="FP21" s="111"/>
      <c r="FQ21" s="111"/>
      <c r="FR21" s="111"/>
      <c r="FS21" s="111"/>
      <c r="FT21" s="111"/>
      <c r="FU21" s="111"/>
      <c r="FV21" s="111"/>
      <c r="FW21" s="111"/>
      <c r="FX21" s="111"/>
      <c r="FY21" s="111"/>
      <c r="FZ21" s="111"/>
      <c r="GA21" s="111"/>
      <c r="GB21" s="111"/>
      <c r="GC21" s="111"/>
      <c r="GD21" s="111"/>
      <c r="GE21" s="111"/>
      <c r="GF21" s="111"/>
      <c r="GG21" s="111"/>
      <c r="GH21" s="111"/>
      <c r="GI21" s="111"/>
      <c r="GJ21" s="111"/>
      <c r="GK21" s="111"/>
      <c r="GL21" s="111"/>
      <c r="GM21" s="111"/>
      <c r="GN21" s="111"/>
      <c r="GO21" s="111"/>
      <c r="GP21" s="111"/>
      <c r="GQ21" s="111"/>
      <c r="GR21" s="111"/>
      <c r="GS21" s="111"/>
      <c r="GT21" s="111"/>
      <c r="GU21" s="111"/>
      <c r="GV21" s="111"/>
      <c r="GW21" s="111"/>
      <c r="GX21" s="111"/>
      <c r="GY21" s="111"/>
      <c r="GZ21" s="111"/>
      <c r="HA21" s="111"/>
      <c r="HB21" s="111"/>
      <c r="HC21" s="111"/>
      <c r="HD21" s="111"/>
      <c r="HE21" s="111"/>
      <c r="HF21" s="111"/>
      <c r="HG21" s="111"/>
      <c r="HH21" s="111"/>
      <c r="HI21" s="111"/>
      <c r="HJ21" s="111"/>
      <c r="HK21" s="111"/>
      <c r="HL21" s="111"/>
      <c r="HM21" s="111"/>
      <c r="HN21" s="111"/>
      <c r="HO21" s="111"/>
      <c r="HP21" s="111"/>
      <c r="HQ21" s="111"/>
      <c r="HR21" s="111"/>
      <c r="HS21" s="111"/>
      <c r="HT21" s="111"/>
      <c r="HU21" s="111"/>
      <c r="HV21" s="111"/>
      <c r="HW21" s="111"/>
      <c r="HX21" s="111"/>
      <c r="HY21" s="111"/>
      <c r="HZ21" s="111"/>
      <c r="IA21" s="111"/>
      <c r="IB21" s="111"/>
      <c r="IC21" s="111"/>
      <c r="ID21" s="111"/>
      <c r="IE21" s="111"/>
      <c r="IF21" s="111"/>
      <c r="IG21" s="111"/>
      <c r="IH21" s="111"/>
      <c r="II21" s="111"/>
      <c r="IJ21" s="111"/>
      <c r="IK21" s="111"/>
      <c r="IL21" s="111"/>
      <c r="IM21" s="111"/>
      <c r="IN21" s="111"/>
      <c r="IO21" s="111"/>
      <c r="IP21" s="111"/>
      <c r="IQ21" s="111"/>
    </row>
    <row r="22" spans="1:251" ht="20.100000000000001" customHeight="1">
      <c r="A22" s="103"/>
      <c r="B22" s="101"/>
      <c r="C22" s="95"/>
      <c r="D22" s="96"/>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111"/>
      <c r="FE22" s="111"/>
      <c r="FF22" s="111"/>
      <c r="FG22" s="111"/>
      <c r="FH22" s="111"/>
      <c r="FI22" s="111"/>
      <c r="FJ22" s="111"/>
      <c r="FK22" s="111"/>
      <c r="FL22" s="111"/>
      <c r="FM22" s="111"/>
      <c r="FN22" s="111"/>
      <c r="FO22" s="111"/>
      <c r="FP22" s="111"/>
      <c r="FQ22" s="111"/>
      <c r="FR22" s="111"/>
      <c r="FS22" s="111"/>
      <c r="FT22" s="111"/>
      <c r="FU22" s="111"/>
      <c r="FV22" s="111"/>
      <c r="FW22" s="111"/>
      <c r="FX22" s="111"/>
      <c r="FY22" s="111"/>
      <c r="FZ22" s="111"/>
      <c r="GA22" s="111"/>
      <c r="GB22" s="111"/>
      <c r="GC22" s="111"/>
      <c r="GD22" s="111"/>
      <c r="GE22" s="111"/>
      <c r="GF22" s="111"/>
      <c r="GG22" s="111"/>
      <c r="GH22" s="111"/>
      <c r="GI22" s="111"/>
      <c r="GJ22" s="111"/>
      <c r="GK22" s="111"/>
      <c r="GL22" s="111"/>
      <c r="GM22" s="111"/>
      <c r="GN22" s="111"/>
      <c r="GO22" s="111"/>
      <c r="GP22" s="111"/>
      <c r="GQ22" s="111"/>
      <c r="GR22" s="111"/>
      <c r="GS22" s="111"/>
      <c r="GT22" s="111"/>
      <c r="GU22" s="111"/>
      <c r="GV22" s="111"/>
      <c r="GW22" s="111"/>
      <c r="GX22" s="111"/>
      <c r="GY22" s="111"/>
      <c r="GZ22" s="111"/>
      <c r="HA22" s="111"/>
      <c r="HB22" s="111"/>
      <c r="HC22" s="111"/>
      <c r="HD22" s="111"/>
      <c r="HE22" s="111"/>
      <c r="HF22" s="111"/>
      <c r="HG22" s="111"/>
      <c r="HH22" s="111"/>
      <c r="HI22" s="111"/>
      <c r="HJ22" s="111"/>
      <c r="HK22" s="111"/>
      <c r="HL22" s="111"/>
      <c r="HM22" s="111"/>
      <c r="HN22" s="111"/>
      <c r="HO22" s="111"/>
      <c r="HP22" s="111"/>
      <c r="HQ22" s="111"/>
      <c r="HR22" s="111"/>
      <c r="HS22" s="111"/>
      <c r="HT22" s="111"/>
      <c r="HU22" s="111"/>
      <c r="HV22" s="111"/>
      <c r="HW22" s="111"/>
      <c r="HX22" s="111"/>
      <c r="HY22" s="111"/>
      <c r="HZ22" s="111"/>
      <c r="IA22" s="111"/>
      <c r="IB22" s="111"/>
      <c r="IC22" s="111"/>
      <c r="ID22" s="111"/>
      <c r="IE22" s="111"/>
      <c r="IF22" s="111"/>
      <c r="IG22" s="111"/>
      <c r="IH22" s="111"/>
      <c r="II22" s="111"/>
      <c r="IJ22" s="111"/>
      <c r="IK22" s="111"/>
      <c r="IL22" s="111"/>
      <c r="IM22" s="111"/>
      <c r="IN22" s="111"/>
      <c r="IO22" s="111"/>
      <c r="IP22" s="111"/>
      <c r="IQ22" s="111"/>
    </row>
    <row r="23" spans="1:251" ht="20.100000000000001" customHeight="1">
      <c r="A23" s="103"/>
      <c r="B23" s="101"/>
      <c r="C23" s="95"/>
      <c r="D23" s="96"/>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c r="GO23" s="111"/>
      <c r="GP23" s="111"/>
      <c r="GQ23" s="111"/>
      <c r="GR23" s="111"/>
      <c r="GS23" s="111"/>
      <c r="GT23" s="111"/>
      <c r="GU23" s="111"/>
      <c r="GV23" s="111"/>
      <c r="GW23" s="111"/>
      <c r="GX23" s="111"/>
      <c r="GY23" s="111"/>
      <c r="GZ23" s="111"/>
      <c r="HA23" s="111"/>
      <c r="HB23" s="111"/>
      <c r="HC23" s="111"/>
      <c r="HD23" s="111"/>
      <c r="HE23" s="111"/>
      <c r="HF23" s="111"/>
      <c r="HG23" s="111"/>
      <c r="HH23" s="111"/>
      <c r="HI23" s="111"/>
      <c r="HJ23" s="111"/>
      <c r="HK23" s="111"/>
      <c r="HL23" s="111"/>
      <c r="HM23" s="111"/>
      <c r="HN23" s="111"/>
      <c r="HO23" s="111"/>
      <c r="HP23" s="111"/>
      <c r="HQ23" s="111"/>
      <c r="HR23" s="111"/>
      <c r="HS23" s="111"/>
      <c r="HT23" s="111"/>
      <c r="HU23" s="111"/>
      <c r="HV23" s="111"/>
      <c r="HW23" s="111"/>
      <c r="HX23" s="111"/>
      <c r="HY23" s="111"/>
      <c r="HZ23" s="111"/>
      <c r="IA23" s="111"/>
      <c r="IB23" s="111"/>
      <c r="IC23" s="111"/>
      <c r="ID23" s="111"/>
      <c r="IE23" s="111"/>
      <c r="IF23" s="111"/>
      <c r="IG23" s="111"/>
      <c r="IH23" s="111"/>
      <c r="II23" s="111"/>
      <c r="IJ23" s="111"/>
      <c r="IK23" s="111"/>
      <c r="IL23" s="111"/>
      <c r="IM23" s="111"/>
      <c r="IN23" s="111"/>
      <c r="IO23" s="111"/>
      <c r="IP23" s="111"/>
      <c r="IQ23" s="111"/>
    </row>
    <row r="24" spans="1:251" ht="20.100000000000001" customHeight="1">
      <c r="A24" s="103"/>
      <c r="B24" s="101"/>
      <c r="C24" s="104"/>
      <c r="D24" s="105"/>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c r="GO24" s="111"/>
      <c r="GP24" s="111"/>
      <c r="GQ24" s="111"/>
      <c r="GR24" s="111"/>
      <c r="GS24" s="111"/>
      <c r="GT24" s="111"/>
      <c r="GU24" s="111"/>
      <c r="GV24" s="111"/>
      <c r="GW24" s="111"/>
      <c r="GX24" s="111"/>
      <c r="GY24" s="111"/>
      <c r="GZ24" s="111"/>
      <c r="HA24" s="111"/>
      <c r="HB24" s="111"/>
      <c r="HC24" s="111"/>
      <c r="HD24" s="111"/>
      <c r="HE24" s="111"/>
      <c r="HF24" s="111"/>
      <c r="HG24" s="111"/>
      <c r="HH24" s="111"/>
      <c r="HI24" s="111"/>
      <c r="HJ24" s="111"/>
      <c r="HK24" s="111"/>
      <c r="HL24" s="111"/>
      <c r="HM24" s="111"/>
      <c r="HN24" s="111"/>
      <c r="HO24" s="111"/>
      <c r="HP24" s="111"/>
      <c r="HQ24" s="111"/>
      <c r="HR24" s="111"/>
      <c r="HS24" s="111"/>
      <c r="HT24" s="111"/>
      <c r="HU24" s="111"/>
      <c r="HV24" s="111"/>
      <c r="HW24" s="111"/>
      <c r="HX24" s="111"/>
      <c r="HY24" s="111"/>
      <c r="HZ24" s="111"/>
      <c r="IA24" s="111"/>
      <c r="IB24" s="111"/>
      <c r="IC24" s="111"/>
      <c r="ID24" s="111"/>
      <c r="IE24" s="111"/>
      <c r="IF24" s="111"/>
      <c r="IG24" s="111"/>
      <c r="IH24" s="111"/>
      <c r="II24" s="111"/>
      <c r="IJ24" s="111"/>
      <c r="IK24" s="111"/>
      <c r="IL24" s="111"/>
      <c r="IM24" s="111"/>
      <c r="IN24" s="111"/>
      <c r="IO24" s="111"/>
      <c r="IP24" s="111"/>
      <c r="IQ24" s="111"/>
    </row>
    <row r="25" spans="1:251" ht="20.100000000000001" customHeight="1">
      <c r="A25" s="106" t="s">
        <v>571</v>
      </c>
      <c r="B25" s="107">
        <f>SUM(B7:B17)</f>
        <v>31886024</v>
      </c>
      <c r="C25" s="108" t="s">
        <v>572</v>
      </c>
      <c r="D25" s="105">
        <f>D7+D8+D9+D10+D11+D12+D13+D14</f>
        <v>31886024</v>
      </c>
      <c r="F25" s="35"/>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c r="GO25" s="111"/>
      <c r="GP25" s="111"/>
      <c r="GQ25" s="111"/>
      <c r="GR25" s="111"/>
      <c r="GS25" s="111"/>
      <c r="GT25" s="111"/>
      <c r="GU25" s="111"/>
      <c r="GV25" s="111"/>
      <c r="GW25" s="111"/>
      <c r="GX25" s="111"/>
      <c r="GY25" s="111"/>
      <c r="GZ25" s="111"/>
      <c r="HA25" s="111"/>
      <c r="HB25" s="111"/>
      <c r="HC25" s="111"/>
      <c r="HD25" s="111"/>
      <c r="HE25" s="111"/>
      <c r="HF25" s="111"/>
      <c r="HG25" s="111"/>
      <c r="HH25" s="111"/>
      <c r="HI25" s="111"/>
      <c r="HJ25" s="111"/>
      <c r="HK25" s="111"/>
      <c r="HL25" s="111"/>
      <c r="HM25" s="111"/>
      <c r="HN25" s="111"/>
      <c r="HO25" s="111"/>
      <c r="HP25" s="111"/>
      <c r="HQ25" s="111"/>
      <c r="HR25" s="111"/>
      <c r="HS25" s="111"/>
      <c r="HT25" s="111"/>
      <c r="HU25" s="111"/>
      <c r="HV25" s="111"/>
      <c r="HW25" s="111"/>
      <c r="HX25" s="111"/>
      <c r="HY25" s="111"/>
      <c r="HZ25" s="111"/>
      <c r="IA25" s="111"/>
      <c r="IB25" s="111"/>
      <c r="IC25" s="111"/>
      <c r="ID25" s="111"/>
      <c r="IE25" s="111"/>
      <c r="IF25" s="111"/>
      <c r="IG25" s="111"/>
      <c r="IH25" s="111"/>
      <c r="II25" s="111"/>
      <c r="IJ25" s="111"/>
      <c r="IK25" s="111"/>
      <c r="IL25" s="111"/>
      <c r="IM25" s="111"/>
      <c r="IN25" s="111"/>
      <c r="IO25" s="111"/>
      <c r="IP25" s="111"/>
      <c r="IQ25" s="111"/>
    </row>
    <row r="26" spans="1:251" ht="20.100000000000001" customHeight="1">
      <c r="A26" s="98" t="s">
        <v>573</v>
      </c>
      <c r="B26" s="107"/>
      <c r="C26" s="95" t="s">
        <v>574</v>
      </c>
      <c r="D26" s="105"/>
      <c r="E26" s="35"/>
      <c r="F26" s="35"/>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c r="GO26" s="111"/>
      <c r="GP26" s="111"/>
      <c r="GQ26" s="111"/>
      <c r="GR26" s="111"/>
      <c r="GS26" s="111"/>
      <c r="GT26" s="111"/>
      <c r="GU26" s="111"/>
      <c r="GV26" s="111"/>
      <c r="GW26" s="111"/>
      <c r="GX26" s="111"/>
      <c r="GY26" s="111"/>
      <c r="GZ26" s="111"/>
      <c r="HA26" s="111"/>
      <c r="HB26" s="111"/>
      <c r="HC26" s="111"/>
      <c r="HD26" s="111"/>
      <c r="HE26" s="111"/>
      <c r="HF26" s="111"/>
      <c r="HG26" s="111"/>
      <c r="HH26" s="111"/>
      <c r="HI26" s="111"/>
      <c r="HJ26" s="111"/>
      <c r="HK26" s="111"/>
      <c r="HL26" s="111"/>
      <c r="HM26" s="111"/>
      <c r="HN26" s="111"/>
      <c r="HO26" s="111"/>
      <c r="HP26" s="111"/>
      <c r="HQ26" s="111"/>
      <c r="HR26" s="111"/>
      <c r="HS26" s="111"/>
      <c r="HT26" s="111"/>
      <c r="HU26" s="111"/>
      <c r="HV26" s="111"/>
      <c r="HW26" s="111"/>
      <c r="HX26" s="111"/>
      <c r="HY26" s="111"/>
      <c r="HZ26" s="111"/>
      <c r="IA26" s="111"/>
      <c r="IB26" s="111"/>
      <c r="IC26" s="111"/>
      <c r="ID26" s="111"/>
      <c r="IE26" s="111"/>
      <c r="IF26" s="111"/>
      <c r="IG26" s="111"/>
      <c r="IH26" s="111"/>
      <c r="II26" s="111"/>
      <c r="IJ26" s="111"/>
      <c r="IK26" s="111"/>
      <c r="IL26" s="111"/>
      <c r="IM26" s="111"/>
      <c r="IN26" s="111"/>
      <c r="IO26" s="111"/>
      <c r="IP26" s="111"/>
      <c r="IQ26" s="111"/>
    </row>
    <row r="27" spans="1:251" ht="20.100000000000001" customHeight="1">
      <c r="A27" s="98" t="s">
        <v>575</v>
      </c>
      <c r="B27" s="49"/>
      <c r="C27" s="100"/>
      <c r="D27" s="105"/>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c r="GO27" s="111"/>
      <c r="GP27" s="111"/>
      <c r="GQ27" s="111"/>
      <c r="GR27" s="111"/>
      <c r="GS27" s="111"/>
      <c r="GT27" s="111"/>
      <c r="GU27" s="111"/>
      <c r="GV27" s="111"/>
      <c r="GW27" s="111"/>
      <c r="GX27" s="111"/>
      <c r="GY27" s="111"/>
      <c r="GZ27" s="111"/>
      <c r="HA27" s="111"/>
      <c r="HB27" s="111"/>
      <c r="HC27" s="111"/>
      <c r="HD27" s="111"/>
      <c r="HE27" s="111"/>
      <c r="HF27" s="111"/>
      <c r="HG27" s="111"/>
      <c r="HH27" s="111"/>
      <c r="HI27" s="111"/>
      <c r="HJ27" s="111"/>
      <c r="HK27" s="111"/>
      <c r="HL27" s="111"/>
      <c r="HM27" s="111"/>
      <c r="HN27" s="111"/>
      <c r="HO27" s="111"/>
      <c r="HP27" s="111"/>
      <c r="HQ27" s="111"/>
      <c r="HR27" s="111"/>
      <c r="HS27" s="111"/>
      <c r="HT27" s="111"/>
      <c r="HU27" s="111"/>
      <c r="HV27" s="111"/>
      <c r="HW27" s="111"/>
      <c r="HX27" s="111"/>
      <c r="HY27" s="111"/>
      <c r="HZ27" s="111"/>
      <c r="IA27" s="111"/>
      <c r="IB27" s="111"/>
      <c r="IC27" s="111"/>
      <c r="ID27" s="111"/>
      <c r="IE27" s="111"/>
      <c r="IF27" s="111"/>
      <c r="IG27" s="111"/>
      <c r="IH27" s="111"/>
      <c r="II27" s="111"/>
      <c r="IJ27" s="111"/>
      <c r="IK27" s="111"/>
      <c r="IL27" s="111"/>
      <c r="IM27" s="111"/>
      <c r="IN27" s="111"/>
      <c r="IO27" s="111"/>
      <c r="IP27" s="111"/>
      <c r="IQ27" s="111"/>
    </row>
    <row r="28" spans="1:251" ht="20.100000000000001" customHeight="1">
      <c r="A28" s="109" t="s">
        <v>576</v>
      </c>
      <c r="B28" s="110">
        <f>B25+B27</f>
        <v>31886024</v>
      </c>
      <c r="C28" s="104" t="s">
        <v>577</v>
      </c>
      <c r="D28" s="105">
        <f>D25+D26</f>
        <v>31886024</v>
      </c>
      <c r="E28" s="35"/>
    </row>
    <row r="35" spans="3:3" ht="20.100000000000001" customHeight="1">
      <c r="C35" s="35"/>
    </row>
  </sheetData>
  <mergeCells count="2">
    <mergeCell ref="A5:B5"/>
    <mergeCell ref="C5:D5"/>
  </mergeCells>
  <phoneticPr fontId="28"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showZeros="0" tabSelected="1" workbookViewId="0">
      <selection activeCell="C62" sqref="C62"/>
    </sheetView>
  </sheetViews>
  <sheetFormatPr defaultColWidth="6.875" defaultRowHeight="12.75" customHeight="1"/>
  <cols>
    <col min="1" max="1" width="9.25" style="33" customWidth="1"/>
    <col min="2" max="2" width="38.25" style="33" customWidth="1"/>
    <col min="3" max="3" width="23.125" style="33" customWidth="1"/>
    <col min="4" max="4" width="12.625" style="33" customWidth="1"/>
    <col min="5" max="5" width="28.375" style="33" customWidth="1"/>
    <col min="6"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578</v>
      </c>
      <c r="L1" s="78"/>
    </row>
    <row r="2" spans="1:12" ht="43.5" customHeight="1">
      <c r="A2" s="57" t="s">
        <v>579</v>
      </c>
      <c r="B2" s="39"/>
      <c r="C2" s="39"/>
      <c r="D2" s="39"/>
      <c r="E2" s="39"/>
      <c r="F2" s="39"/>
      <c r="G2" s="39"/>
      <c r="H2" s="39"/>
      <c r="I2" s="39"/>
      <c r="J2" s="39"/>
      <c r="K2" s="39"/>
      <c r="L2" s="39"/>
    </row>
    <row r="3" spans="1:12" ht="20.100000000000001" customHeight="1">
      <c r="A3" s="58"/>
      <c r="B3" s="58"/>
      <c r="C3" s="58"/>
      <c r="D3" s="58"/>
      <c r="E3" s="58"/>
      <c r="F3" s="58"/>
      <c r="G3" s="58"/>
      <c r="H3" s="58"/>
      <c r="I3" s="58"/>
      <c r="J3" s="58"/>
      <c r="K3" s="58"/>
      <c r="L3" s="58"/>
    </row>
    <row r="4" spans="1:12" ht="20.100000000000001" customHeight="1">
      <c r="A4" s="59"/>
      <c r="B4" s="59"/>
      <c r="C4" s="59"/>
      <c r="D4" s="59"/>
      <c r="E4" s="59"/>
      <c r="F4" s="59"/>
      <c r="G4" s="59"/>
      <c r="H4" s="59"/>
      <c r="I4" s="59"/>
      <c r="J4" s="59"/>
      <c r="K4" s="59"/>
      <c r="L4" s="79" t="s">
        <v>313</v>
      </c>
    </row>
    <row r="5" spans="1:12" ht="24" customHeight="1">
      <c r="A5" s="183" t="s">
        <v>580</v>
      </c>
      <c r="B5" s="183"/>
      <c r="C5" s="192" t="s">
        <v>318</v>
      </c>
      <c r="D5" s="190" t="s">
        <v>575</v>
      </c>
      <c r="E5" s="190" t="s">
        <v>581</v>
      </c>
      <c r="F5" s="190" t="s">
        <v>564</v>
      </c>
      <c r="G5" s="190" t="s">
        <v>565</v>
      </c>
      <c r="H5" s="191" t="s">
        <v>567</v>
      </c>
      <c r="I5" s="192"/>
      <c r="J5" s="190" t="s">
        <v>568</v>
      </c>
      <c r="K5" s="190" t="s">
        <v>570</v>
      </c>
      <c r="L5" s="193" t="s">
        <v>573</v>
      </c>
    </row>
    <row r="6" spans="1:12" ht="42" customHeight="1">
      <c r="A6" s="61" t="s">
        <v>343</v>
      </c>
      <c r="B6" s="62" t="s">
        <v>344</v>
      </c>
      <c r="C6" s="188"/>
      <c r="D6" s="188"/>
      <c r="E6" s="188"/>
      <c r="F6" s="188"/>
      <c r="G6" s="188"/>
      <c r="H6" s="29" t="s">
        <v>582</v>
      </c>
      <c r="I6" s="29" t="s">
        <v>583</v>
      </c>
      <c r="J6" s="188"/>
      <c r="K6" s="188"/>
      <c r="L6" s="188"/>
    </row>
    <row r="7" spans="1:12" ht="20.100000000000001" customHeight="1">
      <c r="A7" s="63"/>
      <c r="B7" s="64" t="s">
        <v>318</v>
      </c>
      <c r="C7" s="65">
        <v>31886024</v>
      </c>
      <c r="D7" s="65"/>
      <c r="E7" s="66">
        <v>31886024</v>
      </c>
      <c r="F7" s="49"/>
      <c r="G7" s="66"/>
      <c r="H7" s="67"/>
      <c r="I7" s="67"/>
      <c r="J7" s="49"/>
      <c r="K7" s="66"/>
      <c r="L7" s="49"/>
    </row>
    <row r="8" spans="1:12" ht="21" customHeight="1">
      <c r="A8" s="68" t="s">
        <v>348</v>
      </c>
      <c r="B8" s="69" t="s">
        <v>325</v>
      </c>
      <c r="C8" s="70">
        <v>8825040</v>
      </c>
      <c r="D8" s="71" t="s">
        <v>584</v>
      </c>
      <c r="E8" s="70">
        <v>8825040</v>
      </c>
      <c r="F8" s="72"/>
      <c r="G8" s="73"/>
      <c r="H8" s="74"/>
      <c r="I8" s="74"/>
      <c r="J8" s="72"/>
      <c r="K8" s="73"/>
      <c r="L8" s="72"/>
    </row>
    <row r="9" spans="1:12" ht="21" customHeight="1">
      <c r="A9" s="68" t="s">
        <v>349</v>
      </c>
      <c r="B9" s="69" t="s">
        <v>350</v>
      </c>
      <c r="C9" s="70">
        <v>8825040</v>
      </c>
      <c r="D9" s="71" t="s">
        <v>584</v>
      </c>
      <c r="E9" s="70">
        <v>8825040</v>
      </c>
      <c r="F9" s="72"/>
      <c r="G9" s="73"/>
      <c r="H9" s="74"/>
      <c r="I9" s="74"/>
      <c r="J9" s="72"/>
      <c r="K9" s="73"/>
      <c r="L9" s="72"/>
    </row>
    <row r="10" spans="1:12" ht="12.75" customHeight="1">
      <c r="A10" s="68" t="s">
        <v>351</v>
      </c>
      <c r="B10" s="69" t="s">
        <v>352</v>
      </c>
      <c r="C10" s="70">
        <v>8825040</v>
      </c>
      <c r="D10" s="71" t="s">
        <v>584</v>
      </c>
      <c r="E10" s="70">
        <v>8825040</v>
      </c>
      <c r="F10" s="72"/>
      <c r="G10" s="73"/>
      <c r="H10" s="74"/>
      <c r="I10" s="74"/>
      <c r="J10" s="72"/>
      <c r="K10" s="73"/>
      <c r="L10" s="72"/>
    </row>
    <row r="11" spans="1:12" ht="12.75" customHeight="1">
      <c r="A11" s="68" t="s">
        <v>353</v>
      </c>
      <c r="B11" s="69" t="s">
        <v>327</v>
      </c>
      <c r="C11" s="70">
        <v>52047</v>
      </c>
      <c r="D11" s="71" t="s">
        <v>584</v>
      </c>
      <c r="E11" s="70">
        <v>52047</v>
      </c>
      <c r="F11" s="72"/>
      <c r="G11" s="73"/>
      <c r="H11" s="74"/>
      <c r="I11" s="74"/>
      <c r="J11" s="72"/>
      <c r="K11" s="73"/>
      <c r="L11" s="72"/>
    </row>
    <row r="12" spans="1:12" ht="12.75" customHeight="1">
      <c r="A12" s="68" t="s">
        <v>354</v>
      </c>
      <c r="B12" s="69" t="s">
        <v>355</v>
      </c>
      <c r="C12" s="70">
        <v>52047</v>
      </c>
      <c r="D12" s="71" t="s">
        <v>584</v>
      </c>
      <c r="E12" s="70">
        <v>52047</v>
      </c>
      <c r="F12" s="72"/>
      <c r="G12" s="73"/>
      <c r="H12" s="74"/>
      <c r="I12" s="74"/>
      <c r="J12" s="72"/>
      <c r="K12" s="73"/>
      <c r="L12" s="72"/>
    </row>
    <row r="13" spans="1:12" ht="12.75" customHeight="1">
      <c r="A13" s="68" t="s">
        <v>356</v>
      </c>
      <c r="B13" s="69" t="s">
        <v>357</v>
      </c>
      <c r="C13" s="70">
        <v>52047</v>
      </c>
      <c r="D13" s="71" t="s">
        <v>584</v>
      </c>
      <c r="E13" s="70">
        <v>52047</v>
      </c>
      <c r="F13" s="72"/>
      <c r="G13" s="73"/>
      <c r="H13" s="74"/>
      <c r="I13" s="74"/>
      <c r="J13" s="72"/>
      <c r="K13" s="73"/>
      <c r="L13" s="72"/>
    </row>
    <row r="14" spans="1:12" ht="12.75" customHeight="1">
      <c r="A14" s="68" t="s">
        <v>358</v>
      </c>
      <c r="B14" s="69" t="s">
        <v>329</v>
      </c>
      <c r="C14" s="70">
        <v>714439</v>
      </c>
      <c r="D14" s="71" t="s">
        <v>584</v>
      </c>
      <c r="E14" s="70">
        <v>714439</v>
      </c>
      <c r="F14" s="72"/>
      <c r="G14" s="73"/>
      <c r="H14" s="74"/>
      <c r="I14" s="74"/>
      <c r="J14" s="72"/>
      <c r="K14" s="73"/>
      <c r="L14" s="72"/>
    </row>
    <row r="15" spans="1:12" ht="12.75" customHeight="1">
      <c r="A15" s="68" t="s">
        <v>359</v>
      </c>
      <c r="B15" s="69" t="s">
        <v>360</v>
      </c>
      <c r="C15" s="70">
        <v>714439</v>
      </c>
      <c r="D15" s="71" t="s">
        <v>584</v>
      </c>
      <c r="E15" s="70">
        <v>714439</v>
      </c>
      <c r="F15" s="72"/>
      <c r="G15" s="73"/>
      <c r="H15" s="74"/>
      <c r="I15" s="74"/>
      <c r="J15" s="72"/>
      <c r="K15" s="73"/>
      <c r="L15" s="72"/>
    </row>
    <row r="16" spans="1:12" ht="12.75" customHeight="1">
      <c r="A16" s="68" t="s">
        <v>361</v>
      </c>
      <c r="B16" s="69" t="s">
        <v>362</v>
      </c>
      <c r="C16" s="70">
        <v>714439</v>
      </c>
      <c r="D16" s="71" t="s">
        <v>584</v>
      </c>
      <c r="E16" s="70">
        <v>714439</v>
      </c>
      <c r="F16" s="72"/>
      <c r="G16" s="73"/>
      <c r="H16" s="74"/>
      <c r="I16" s="74"/>
      <c r="J16" s="72"/>
      <c r="K16" s="73"/>
      <c r="L16" s="72"/>
    </row>
    <row r="17" spans="1:12" ht="12.75" customHeight="1">
      <c r="A17" s="68" t="s">
        <v>363</v>
      </c>
      <c r="B17" s="69" t="s">
        <v>331</v>
      </c>
      <c r="C17" s="70">
        <v>11094740</v>
      </c>
      <c r="D17" s="71" t="s">
        <v>584</v>
      </c>
      <c r="E17" s="70">
        <v>11094740</v>
      </c>
      <c r="F17" s="72"/>
      <c r="G17" s="73"/>
      <c r="H17" s="74"/>
      <c r="I17" s="74"/>
      <c r="J17" s="72"/>
      <c r="K17" s="73"/>
      <c r="L17" s="72"/>
    </row>
    <row r="18" spans="1:12" ht="12.75" customHeight="1">
      <c r="A18" s="68" t="s">
        <v>364</v>
      </c>
      <c r="B18" s="69" t="s">
        <v>365</v>
      </c>
      <c r="C18" s="70">
        <v>1122273</v>
      </c>
      <c r="D18" s="71" t="s">
        <v>584</v>
      </c>
      <c r="E18" s="70">
        <v>1122273</v>
      </c>
      <c r="F18" s="72"/>
      <c r="G18" s="73"/>
      <c r="H18" s="74"/>
      <c r="I18" s="74"/>
      <c r="J18" s="72"/>
      <c r="K18" s="73"/>
      <c r="L18" s="72"/>
    </row>
    <row r="19" spans="1:12" ht="12.75" customHeight="1">
      <c r="A19" s="68" t="s">
        <v>366</v>
      </c>
      <c r="B19" s="69" t="s">
        <v>367</v>
      </c>
      <c r="C19" s="70">
        <v>1122273</v>
      </c>
      <c r="D19" s="71" t="s">
        <v>584</v>
      </c>
      <c r="E19" s="70">
        <v>1122273</v>
      </c>
      <c r="F19" s="72"/>
      <c r="G19" s="73"/>
      <c r="H19" s="74"/>
      <c r="I19" s="74"/>
      <c r="J19" s="72"/>
      <c r="K19" s="73"/>
      <c r="L19" s="72"/>
    </row>
    <row r="20" spans="1:12" ht="12.75" customHeight="1">
      <c r="A20" s="68" t="s">
        <v>368</v>
      </c>
      <c r="B20" s="69" t="s">
        <v>369</v>
      </c>
      <c r="C20" s="70">
        <v>3038449</v>
      </c>
      <c r="D20" s="71" t="s">
        <v>584</v>
      </c>
      <c r="E20" s="70">
        <v>3038449</v>
      </c>
      <c r="F20" s="72"/>
      <c r="G20" s="73"/>
      <c r="H20" s="74"/>
      <c r="I20" s="74"/>
      <c r="J20" s="72"/>
      <c r="K20" s="73"/>
      <c r="L20" s="72"/>
    </row>
    <row r="21" spans="1:12" ht="12.75" customHeight="1">
      <c r="A21" s="68" t="s">
        <v>370</v>
      </c>
      <c r="B21" s="69" t="s">
        <v>371</v>
      </c>
      <c r="C21" s="70">
        <v>1072299</v>
      </c>
      <c r="D21" s="71" t="s">
        <v>584</v>
      </c>
      <c r="E21" s="70">
        <v>1072299</v>
      </c>
      <c r="F21" s="72"/>
      <c r="G21" s="73"/>
      <c r="H21" s="74"/>
      <c r="I21" s="74"/>
      <c r="J21" s="72"/>
      <c r="K21" s="73"/>
      <c r="L21" s="72"/>
    </row>
    <row r="22" spans="1:12" ht="12.75" customHeight="1">
      <c r="A22" s="68" t="s">
        <v>372</v>
      </c>
      <c r="B22" s="69" t="s">
        <v>373</v>
      </c>
      <c r="C22" s="70">
        <v>536150</v>
      </c>
      <c r="D22" s="71" t="s">
        <v>584</v>
      </c>
      <c r="E22" s="70">
        <v>536150</v>
      </c>
      <c r="F22" s="72"/>
      <c r="G22" s="73"/>
      <c r="H22" s="74"/>
      <c r="I22" s="74"/>
      <c r="J22" s="72"/>
      <c r="K22" s="73"/>
      <c r="L22" s="72"/>
    </row>
    <row r="23" spans="1:12" ht="12.75" customHeight="1">
      <c r="A23" s="68" t="s">
        <v>374</v>
      </c>
      <c r="B23" s="69" t="s">
        <v>585</v>
      </c>
      <c r="C23" s="70">
        <v>1430000</v>
      </c>
      <c r="D23" s="71" t="s">
        <v>584</v>
      </c>
      <c r="E23" s="70">
        <v>1430000</v>
      </c>
      <c r="F23" s="72"/>
      <c r="G23" s="73"/>
      <c r="H23" s="74"/>
      <c r="I23" s="74"/>
      <c r="J23" s="72"/>
      <c r="K23" s="73"/>
      <c r="L23" s="72"/>
    </row>
    <row r="24" spans="1:12" ht="12.75" customHeight="1">
      <c r="A24" s="68" t="s">
        <v>376</v>
      </c>
      <c r="B24" s="69" t="s">
        <v>377</v>
      </c>
      <c r="C24" s="70">
        <v>2642860</v>
      </c>
      <c r="D24" s="71" t="s">
        <v>584</v>
      </c>
      <c r="E24" s="70">
        <v>2642860</v>
      </c>
      <c r="F24" s="72"/>
      <c r="G24" s="73"/>
      <c r="H24" s="74"/>
      <c r="I24" s="74"/>
      <c r="J24" s="72"/>
      <c r="K24" s="73"/>
      <c r="L24" s="72"/>
    </row>
    <row r="25" spans="1:12" ht="12.75" customHeight="1">
      <c r="A25" s="68" t="s">
        <v>378</v>
      </c>
      <c r="B25" s="69" t="s">
        <v>379</v>
      </c>
      <c r="C25" s="70">
        <v>245040</v>
      </c>
      <c r="D25" s="71" t="s">
        <v>584</v>
      </c>
      <c r="E25" s="70">
        <v>245040</v>
      </c>
      <c r="F25" s="72"/>
      <c r="G25" s="73"/>
      <c r="H25" s="74"/>
      <c r="I25" s="74"/>
      <c r="J25" s="72"/>
      <c r="K25" s="73"/>
      <c r="L25" s="72"/>
    </row>
    <row r="26" spans="1:12" ht="12.75" customHeight="1">
      <c r="A26" s="68" t="s">
        <v>380</v>
      </c>
      <c r="B26" s="69" t="s">
        <v>381</v>
      </c>
      <c r="C26" s="70">
        <v>619450</v>
      </c>
      <c r="D26" s="71" t="s">
        <v>584</v>
      </c>
      <c r="E26" s="70">
        <v>619450</v>
      </c>
      <c r="F26" s="72"/>
      <c r="G26" s="73"/>
      <c r="H26" s="74"/>
      <c r="I26" s="74"/>
      <c r="J26" s="72"/>
      <c r="K26" s="73"/>
      <c r="L26" s="72"/>
    </row>
    <row r="27" spans="1:12" ht="12.75" customHeight="1">
      <c r="A27" s="68" t="s">
        <v>382</v>
      </c>
      <c r="B27" s="69" t="s">
        <v>383</v>
      </c>
      <c r="C27" s="70">
        <v>1433880</v>
      </c>
      <c r="D27" s="71" t="s">
        <v>584</v>
      </c>
      <c r="E27" s="70">
        <v>1433880</v>
      </c>
      <c r="F27" s="72"/>
      <c r="G27" s="73"/>
      <c r="H27" s="74"/>
      <c r="I27" s="74"/>
      <c r="J27" s="72"/>
      <c r="K27" s="73"/>
      <c r="L27" s="72"/>
    </row>
    <row r="28" spans="1:12" ht="12.75" customHeight="1">
      <c r="A28" s="68" t="s">
        <v>384</v>
      </c>
      <c r="B28" s="69" t="s">
        <v>385</v>
      </c>
      <c r="C28" s="70">
        <v>284550</v>
      </c>
      <c r="D28" s="71" t="s">
        <v>584</v>
      </c>
      <c r="E28" s="70">
        <v>284550</v>
      </c>
      <c r="F28" s="72"/>
      <c r="G28" s="73"/>
      <c r="H28" s="74"/>
      <c r="I28" s="74"/>
      <c r="J28" s="72"/>
      <c r="K28" s="73"/>
      <c r="L28" s="72"/>
    </row>
    <row r="29" spans="1:12" ht="12.75" customHeight="1">
      <c r="A29" s="68" t="s">
        <v>386</v>
      </c>
      <c r="B29" s="69" t="s">
        <v>387</v>
      </c>
      <c r="C29" s="70">
        <v>59940</v>
      </c>
      <c r="D29" s="71" t="s">
        <v>584</v>
      </c>
      <c r="E29" s="70">
        <v>59940</v>
      </c>
      <c r="F29" s="72"/>
      <c r="G29" s="73"/>
      <c r="H29" s="74"/>
      <c r="I29" s="74"/>
      <c r="J29" s="72"/>
      <c r="K29" s="73"/>
      <c r="L29" s="72"/>
    </row>
    <row r="30" spans="1:12" ht="12.75" customHeight="1">
      <c r="A30" s="68" t="s">
        <v>392</v>
      </c>
      <c r="B30" s="69" t="s">
        <v>393</v>
      </c>
      <c r="C30" s="70">
        <v>217422</v>
      </c>
      <c r="D30" s="71" t="s">
        <v>584</v>
      </c>
      <c r="E30" s="70">
        <v>217422</v>
      </c>
      <c r="F30" s="72"/>
      <c r="G30" s="73"/>
      <c r="H30" s="74"/>
      <c r="I30" s="74"/>
      <c r="J30" s="72"/>
      <c r="K30" s="73"/>
      <c r="L30" s="72"/>
    </row>
    <row r="31" spans="1:12" ht="12.75" customHeight="1">
      <c r="A31" s="68" t="s">
        <v>394</v>
      </c>
      <c r="B31" s="69" t="s">
        <v>395</v>
      </c>
      <c r="C31" s="70">
        <v>96504</v>
      </c>
      <c r="D31" s="71" t="s">
        <v>584</v>
      </c>
      <c r="E31" s="70">
        <v>96504</v>
      </c>
      <c r="F31" s="72"/>
      <c r="G31" s="73"/>
      <c r="H31" s="74"/>
      <c r="I31" s="74"/>
      <c r="J31" s="72"/>
      <c r="K31" s="73"/>
      <c r="L31" s="72"/>
    </row>
    <row r="32" spans="1:12" ht="12.75" customHeight="1">
      <c r="A32" s="68" t="s">
        <v>396</v>
      </c>
      <c r="B32" s="69" t="s">
        <v>397</v>
      </c>
      <c r="C32" s="70">
        <v>55200</v>
      </c>
      <c r="D32" s="71" t="s">
        <v>584</v>
      </c>
      <c r="E32" s="70">
        <v>55200</v>
      </c>
      <c r="F32" s="72"/>
      <c r="G32" s="73"/>
      <c r="H32" s="74"/>
      <c r="I32" s="74"/>
      <c r="J32" s="72"/>
      <c r="K32" s="73"/>
      <c r="L32" s="72"/>
    </row>
    <row r="33" spans="1:12" ht="12.75" customHeight="1">
      <c r="A33" s="68" t="s">
        <v>398</v>
      </c>
      <c r="B33" s="69" t="s">
        <v>399</v>
      </c>
      <c r="C33" s="70">
        <v>65718</v>
      </c>
      <c r="D33" s="71" t="s">
        <v>584</v>
      </c>
      <c r="E33" s="70">
        <v>65718</v>
      </c>
      <c r="F33" s="72"/>
      <c r="G33" s="73"/>
      <c r="H33" s="74"/>
      <c r="I33" s="74"/>
      <c r="J33" s="72"/>
      <c r="K33" s="73"/>
      <c r="L33" s="72"/>
    </row>
    <row r="34" spans="1:12" ht="12.75" customHeight="1">
      <c r="A34" s="68" t="s">
        <v>400</v>
      </c>
      <c r="B34" s="69" t="s">
        <v>401</v>
      </c>
      <c r="C34" s="70">
        <v>494640</v>
      </c>
      <c r="D34" s="71" t="s">
        <v>584</v>
      </c>
      <c r="E34" s="70">
        <v>494640</v>
      </c>
      <c r="F34" s="72"/>
      <c r="G34" s="73"/>
      <c r="H34" s="74"/>
      <c r="I34" s="74"/>
      <c r="J34" s="72"/>
      <c r="K34" s="73"/>
      <c r="L34" s="72"/>
    </row>
    <row r="35" spans="1:12" ht="12.75" customHeight="1">
      <c r="A35" s="68" t="s">
        <v>402</v>
      </c>
      <c r="B35" s="69" t="s">
        <v>403</v>
      </c>
      <c r="C35" s="70">
        <v>494640</v>
      </c>
      <c r="D35" s="71" t="s">
        <v>584</v>
      </c>
      <c r="E35" s="70">
        <v>494640</v>
      </c>
      <c r="F35" s="72"/>
      <c r="G35" s="73"/>
      <c r="H35" s="74"/>
      <c r="I35" s="74"/>
      <c r="J35" s="72"/>
      <c r="K35" s="73"/>
      <c r="L35" s="72"/>
    </row>
    <row r="36" spans="1:12" ht="12.75" customHeight="1">
      <c r="A36" s="68" t="s">
        <v>404</v>
      </c>
      <c r="B36" s="69" t="s">
        <v>405</v>
      </c>
      <c r="C36" s="70">
        <v>2528472</v>
      </c>
      <c r="D36" s="71" t="s">
        <v>584</v>
      </c>
      <c r="E36" s="70">
        <v>2528472</v>
      </c>
      <c r="F36" s="72"/>
      <c r="G36" s="73"/>
      <c r="H36" s="74"/>
      <c r="I36" s="74"/>
      <c r="J36" s="72"/>
      <c r="K36" s="73"/>
      <c r="L36" s="72"/>
    </row>
    <row r="37" spans="1:12" ht="12.75" customHeight="1">
      <c r="A37" s="68" t="s">
        <v>406</v>
      </c>
      <c r="B37" s="69" t="s">
        <v>407</v>
      </c>
      <c r="C37" s="70">
        <v>1066296</v>
      </c>
      <c r="D37" s="71" t="s">
        <v>584</v>
      </c>
      <c r="E37" s="70">
        <v>1066296</v>
      </c>
      <c r="F37" s="72"/>
      <c r="G37" s="73"/>
      <c r="H37" s="74"/>
      <c r="I37" s="74"/>
      <c r="J37" s="72"/>
      <c r="K37" s="73"/>
      <c r="L37" s="72"/>
    </row>
    <row r="38" spans="1:12" ht="12.75" customHeight="1">
      <c r="A38" s="68" t="s">
        <v>408</v>
      </c>
      <c r="B38" s="69" t="s">
        <v>409</v>
      </c>
      <c r="C38" s="70">
        <v>1462176</v>
      </c>
      <c r="D38" s="71" t="s">
        <v>584</v>
      </c>
      <c r="E38" s="70">
        <v>1462176</v>
      </c>
      <c r="F38" s="72"/>
      <c r="G38" s="73"/>
      <c r="H38" s="74"/>
      <c r="I38" s="74"/>
      <c r="J38" s="72"/>
      <c r="K38" s="73"/>
      <c r="L38" s="72"/>
    </row>
    <row r="39" spans="1:12" ht="12.75" customHeight="1">
      <c r="A39" s="68" t="s">
        <v>410</v>
      </c>
      <c r="B39" s="69" t="s">
        <v>411</v>
      </c>
      <c r="C39" s="70">
        <v>555895</v>
      </c>
      <c r="D39" s="71" t="s">
        <v>584</v>
      </c>
      <c r="E39" s="70">
        <v>555895</v>
      </c>
      <c r="F39" s="72"/>
      <c r="G39" s="73"/>
      <c r="H39" s="74"/>
      <c r="I39" s="74"/>
      <c r="J39" s="72"/>
      <c r="K39" s="73"/>
      <c r="L39" s="72"/>
    </row>
    <row r="40" spans="1:12" ht="12.75" customHeight="1">
      <c r="A40" s="68" t="s">
        <v>412</v>
      </c>
      <c r="B40" s="69" t="s">
        <v>413</v>
      </c>
      <c r="C40" s="70">
        <v>555895</v>
      </c>
      <c r="D40" s="71" t="s">
        <v>584</v>
      </c>
      <c r="E40" s="70">
        <v>555895</v>
      </c>
      <c r="F40" s="72"/>
      <c r="G40" s="73"/>
      <c r="H40" s="74"/>
      <c r="I40" s="74"/>
      <c r="J40" s="72"/>
      <c r="K40" s="73"/>
      <c r="L40" s="72"/>
    </row>
    <row r="41" spans="1:12" ht="12.75" customHeight="1">
      <c r="A41" s="68" t="s">
        <v>414</v>
      </c>
      <c r="B41" s="69" t="s">
        <v>415</v>
      </c>
      <c r="C41" s="70">
        <v>417625</v>
      </c>
      <c r="D41" s="71" t="s">
        <v>584</v>
      </c>
      <c r="E41" s="70">
        <v>417625</v>
      </c>
      <c r="F41" s="72"/>
      <c r="G41" s="73"/>
      <c r="H41" s="74"/>
      <c r="I41" s="74"/>
      <c r="J41" s="72"/>
      <c r="K41" s="73"/>
      <c r="L41" s="72"/>
    </row>
    <row r="42" spans="1:12" ht="12.75" customHeight="1">
      <c r="A42" s="68" t="s">
        <v>416</v>
      </c>
      <c r="B42" s="69" t="s">
        <v>417</v>
      </c>
      <c r="C42" s="70">
        <v>417625</v>
      </c>
      <c r="D42" s="71" t="s">
        <v>584</v>
      </c>
      <c r="E42" s="70">
        <v>417625</v>
      </c>
      <c r="F42" s="72"/>
      <c r="G42" s="73"/>
      <c r="H42" s="74"/>
      <c r="I42" s="74"/>
      <c r="J42" s="72"/>
      <c r="K42" s="73"/>
      <c r="L42" s="72"/>
    </row>
    <row r="43" spans="1:12" ht="12.75" customHeight="1">
      <c r="A43" s="68" t="s">
        <v>418</v>
      </c>
      <c r="B43" s="69" t="s">
        <v>332</v>
      </c>
      <c r="C43" s="70">
        <v>571070</v>
      </c>
      <c r="D43" s="71" t="s">
        <v>584</v>
      </c>
      <c r="E43" s="70">
        <v>571070</v>
      </c>
      <c r="F43" s="72"/>
      <c r="G43" s="73"/>
      <c r="H43" s="74"/>
      <c r="I43" s="74"/>
      <c r="J43" s="72"/>
      <c r="K43" s="73"/>
      <c r="L43" s="72"/>
    </row>
    <row r="44" spans="1:12" ht="12.75" customHeight="1">
      <c r="A44" s="68" t="s">
        <v>419</v>
      </c>
      <c r="B44" s="69" t="s">
        <v>420</v>
      </c>
      <c r="C44" s="70">
        <v>571070</v>
      </c>
      <c r="D44" s="71" t="s">
        <v>584</v>
      </c>
      <c r="E44" s="70">
        <v>571070</v>
      </c>
      <c r="F44" s="72"/>
      <c r="G44" s="73"/>
      <c r="H44" s="74"/>
      <c r="I44" s="74"/>
      <c r="J44" s="72"/>
      <c r="K44" s="73"/>
      <c r="L44" s="72"/>
    </row>
    <row r="45" spans="1:12" ht="12.75" customHeight="1">
      <c r="A45" s="68" t="s">
        <v>421</v>
      </c>
      <c r="B45" s="69" t="s">
        <v>422</v>
      </c>
      <c r="C45" s="70">
        <v>320574</v>
      </c>
      <c r="D45" s="71" t="s">
        <v>584</v>
      </c>
      <c r="E45" s="70">
        <v>320574</v>
      </c>
      <c r="F45" s="72"/>
      <c r="G45" s="73"/>
      <c r="H45" s="74"/>
      <c r="I45" s="74"/>
      <c r="J45" s="72"/>
      <c r="K45" s="73"/>
      <c r="L45" s="72"/>
    </row>
    <row r="46" spans="1:12" ht="12.75" customHeight="1">
      <c r="A46" s="68" t="s">
        <v>423</v>
      </c>
      <c r="B46" s="69" t="s">
        <v>424</v>
      </c>
      <c r="C46" s="70">
        <v>250496</v>
      </c>
      <c r="D46" s="71" t="s">
        <v>584</v>
      </c>
      <c r="E46" s="70">
        <v>250496</v>
      </c>
      <c r="F46" s="72"/>
      <c r="G46" s="73"/>
      <c r="H46" s="74"/>
      <c r="I46" s="74"/>
      <c r="J46" s="72"/>
      <c r="K46" s="73"/>
      <c r="L46" s="72"/>
    </row>
    <row r="47" spans="1:12" ht="12.75" customHeight="1">
      <c r="A47" s="68" t="s">
        <v>425</v>
      </c>
      <c r="B47" s="69" t="s">
        <v>333</v>
      </c>
      <c r="C47" s="70">
        <v>835234</v>
      </c>
      <c r="D47" s="71" t="s">
        <v>584</v>
      </c>
      <c r="E47" s="70">
        <v>835234</v>
      </c>
      <c r="F47" s="72"/>
      <c r="G47" s="73"/>
      <c r="H47" s="74"/>
      <c r="I47" s="74"/>
      <c r="J47" s="72"/>
      <c r="K47" s="73"/>
      <c r="L47" s="72"/>
    </row>
    <row r="48" spans="1:12" ht="12.75" customHeight="1">
      <c r="A48" s="68" t="s">
        <v>426</v>
      </c>
      <c r="B48" s="69" t="s">
        <v>427</v>
      </c>
      <c r="C48" s="70">
        <v>835234</v>
      </c>
      <c r="D48" s="71" t="s">
        <v>584</v>
      </c>
      <c r="E48" s="70">
        <v>835234</v>
      </c>
      <c r="F48" s="72"/>
      <c r="G48" s="73"/>
      <c r="H48" s="74"/>
      <c r="I48" s="74"/>
      <c r="J48" s="72"/>
      <c r="K48" s="73"/>
      <c r="L48" s="72"/>
    </row>
    <row r="49" spans="1:12" ht="12.75" customHeight="1">
      <c r="A49" s="68" t="s">
        <v>586</v>
      </c>
      <c r="B49" s="69" t="s">
        <v>352</v>
      </c>
      <c r="C49" s="70">
        <v>835234</v>
      </c>
      <c r="D49" s="71" t="s">
        <v>584</v>
      </c>
      <c r="E49" s="70">
        <v>835234</v>
      </c>
      <c r="F49" s="72"/>
      <c r="G49" s="73"/>
      <c r="H49" s="74"/>
      <c r="I49" s="74"/>
      <c r="J49" s="72"/>
      <c r="K49" s="73"/>
      <c r="L49" s="72"/>
    </row>
    <row r="50" spans="1:12" ht="12.75" customHeight="1">
      <c r="A50" s="68" t="s">
        <v>428</v>
      </c>
      <c r="B50" s="69" t="s">
        <v>429</v>
      </c>
      <c r="C50" s="70">
        <v>835234</v>
      </c>
      <c r="D50" s="71" t="s">
        <v>584</v>
      </c>
      <c r="E50" s="70">
        <v>835234</v>
      </c>
      <c r="F50" s="72"/>
      <c r="G50" s="73"/>
      <c r="H50" s="74"/>
      <c r="I50" s="74"/>
      <c r="J50" s="72"/>
      <c r="K50" s="73"/>
      <c r="L50" s="72"/>
    </row>
    <row r="51" spans="1:12" ht="12.75" customHeight="1">
      <c r="A51" s="68" t="s">
        <v>430</v>
      </c>
      <c r="B51" s="69" t="s">
        <v>334</v>
      </c>
      <c r="C51" s="70">
        <v>8987241</v>
      </c>
      <c r="D51" s="71" t="s">
        <v>584</v>
      </c>
      <c r="E51" s="70">
        <v>8987241</v>
      </c>
      <c r="F51" s="72"/>
      <c r="G51" s="73"/>
      <c r="H51" s="74"/>
      <c r="I51" s="74"/>
      <c r="J51" s="72"/>
      <c r="K51" s="73"/>
      <c r="L51" s="72"/>
    </row>
    <row r="52" spans="1:12" ht="12.75" customHeight="1">
      <c r="A52" s="68" t="s">
        <v>431</v>
      </c>
      <c r="B52" s="69" t="s">
        <v>432</v>
      </c>
      <c r="C52" s="70">
        <v>2752683</v>
      </c>
      <c r="D52" s="71" t="s">
        <v>584</v>
      </c>
      <c r="E52" s="70">
        <v>2752683</v>
      </c>
      <c r="F52" s="72"/>
      <c r="G52" s="73"/>
      <c r="H52" s="74"/>
      <c r="I52" s="74"/>
      <c r="J52" s="72"/>
      <c r="K52" s="73"/>
      <c r="L52" s="72"/>
    </row>
    <row r="53" spans="1:12" ht="12.75" customHeight="1">
      <c r="A53" s="68" t="s">
        <v>433</v>
      </c>
      <c r="B53" s="69" t="s">
        <v>417</v>
      </c>
      <c r="C53" s="70">
        <v>2685225</v>
      </c>
      <c r="D53" s="71" t="s">
        <v>584</v>
      </c>
      <c r="E53" s="70">
        <v>2685225</v>
      </c>
      <c r="F53" s="72"/>
      <c r="G53" s="73"/>
      <c r="H53" s="74"/>
      <c r="I53" s="74"/>
      <c r="J53" s="72"/>
      <c r="K53" s="73"/>
      <c r="L53" s="72"/>
    </row>
    <row r="54" spans="1:12" ht="12.75" customHeight="1">
      <c r="A54" s="68" t="s">
        <v>436</v>
      </c>
      <c r="B54" s="69" t="s">
        <v>437</v>
      </c>
      <c r="C54" s="70">
        <v>6234558</v>
      </c>
      <c r="D54" s="71" t="s">
        <v>584</v>
      </c>
      <c r="E54" s="70">
        <v>6234558</v>
      </c>
      <c r="F54" s="72"/>
      <c r="G54" s="73"/>
      <c r="H54" s="74"/>
      <c r="I54" s="74"/>
      <c r="J54" s="72"/>
      <c r="K54" s="73"/>
      <c r="L54" s="72"/>
    </row>
    <row r="55" spans="1:12" ht="12.75" customHeight="1">
      <c r="A55" s="68" t="s">
        <v>438</v>
      </c>
      <c r="B55" s="69" t="s">
        <v>439</v>
      </c>
      <c r="C55" s="70">
        <v>6234558</v>
      </c>
      <c r="D55" s="71" t="s">
        <v>584</v>
      </c>
      <c r="E55" s="70">
        <v>6234558</v>
      </c>
      <c r="F55" s="72"/>
      <c r="G55" s="73"/>
      <c r="H55" s="74"/>
      <c r="I55" s="74"/>
      <c r="J55" s="72"/>
      <c r="K55" s="73"/>
      <c r="L55" s="72"/>
    </row>
    <row r="56" spans="1:12" ht="12.75" customHeight="1">
      <c r="A56" s="68" t="s">
        <v>440</v>
      </c>
      <c r="B56" s="69" t="s">
        <v>335</v>
      </c>
      <c r="C56" s="70">
        <v>806213</v>
      </c>
      <c r="D56" s="71" t="s">
        <v>584</v>
      </c>
      <c r="E56" s="70">
        <v>806213</v>
      </c>
      <c r="F56" s="72"/>
      <c r="G56" s="73"/>
      <c r="H56" s="74"/>
      <c r="I56" s="74"/>
      <c r="J56" s="72"/>
      <c r="K56" s="73"/>
      <c r="L56" s="72"/>
    </row>
    <row r="57" spans="1:12" ht="12.75" customHeight="1">
      <c r="A57" s="68" t="s">
        <v>441</v>
      </c>
      <c r="B57" s="69" t="s">
        <v>442</v>
      </c>
      <c r="C57" s="70">
        <v>806213</v>
      </c>
      <c r="D57" s="71" t="s">
        <v>584</v>
      </c>
      <c r="E57" s="70">
        <v>806213</v>
      </c>
      <c r="F57" s="72"/>
      <c r="G57" s="73"/>
      <c r="H57" s="74"/>
      <c r="I57" s="74"/>
      <c r="J57" s="72"/>
      <c r="K57" s="73"/>
      <c r="L57" s="72"/>
    </row>
    <row r="58" spans="1:12" ht="12.75" customHeight="1">
      <c r="A58" s="68" t="s">
        <v>443</v>
      </c>
      <c r="B58" s="69" t="s">
        <v>444</v>
      </c>
      <c r="C58" s="70">
        <v>806213</v>
      </c>
      <c r="D58" s="71" t="s">
        <v>584</v>
      </c>
      <c r="E58" s="70">
        <v>806213</v>
      </c>
      <c r="F58" s="72"/>
      <c r="G58" s="73"/>
      <c r="H58" s="74"/>
      <c r="I58" s="74"/>
      <c r="J58" s="72"/>
      <c r="K58" s="73"/>
      <c r="L58" s="72"/>
    </row>
    <row r="59" spans="1:12" ht="12.75" customHeight="1">
      <c r="A59" s="75"/>
      <c r="B59" s="76"/>
      <c r="C59" s="77"/>
      <c r="D59" s="77"/>
      <c r="E59" s="73"/>
      <c r="F59" s="72"/>
      <c r="G59" s="73"/>
      <c r="H59" s="74"/>
      <c r="I59" s="74"/>
      <c r="J59" s="72"/>
      <c r="K59" s="73"/>
      <c r="L59" s="72"/>
    </row>
  </sheetData>
  <mergeCells count="10">
    <mergeCell ref="J5:J6"/>
    <mergeCell ref="K5:K6"/>
    <mergeCell ref="L5:L6"/>
    <mergeCell ref="A5:B5"/>
    <mergeCell ref="H5:I5"/>
    <mergeCell ref="C5:C6"/>
    <mergeCell ref="D5:D6"/>
    <mergeCell ref="E5:E6"/>
    <mergeCell ref="F5:F6"/>
    <mergeCell ref="G5:G6"/>
  </mergeCells>
  <phoneticPr fontId="28" type="noConversion"/>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showZeros="0" topLeftCell="A4" workbookViewId="0">
      <selection activeCell="E62" sqref="E62"/>
    </sheetView>
  </sheetViews>
  <sheetFormatPr defaultColWidth="6.875" defaultRowHeight="12.75" customHeight="1"/>
  <cols>
    <col min="1" max="1" width="17.125" style="33" customWidth="1"/>
    <col min="2" max="2" width="29"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9" ht="20.100000000000001" customHeight="1">
      <c r="A1" s="34" t="s">
        <v>587</v>
      </c>
      <c r="B1" s="35"/>
    </row>
    <row r="2" spans="1:9" ht="44.25" customHeight="1">
      <c r="A2" s="194" t="s">
        <v>588</v>
      </c>
      <c r="B2" s="194"/>
      <c r="C2" s="194"/>
      <c r="D2" s="194"/>
      <c r="E2" s="194"/>
      <c r="F2" s="194"/>
      <c r="G2" s="194"/>
      <c r="H2" s="194"/>
    </row>
    <row r="3" spans="1:9" ht="20.100000000000001" customHeight="1">
      <c r="A3" s="36"/>
      <c r="B3" s="37"/>
      <c r="C3" s="38"/>
      <c r="D3" s="38"/>
      <c r="E3" s="38"/>
      <c r="F3" s="38"/>
      <c r="G3" s="38"/>
      <c r="H3" s="39"/>
    </row>
    <row r="4" spans="1:9" ht="25.5" customHeight="1">
      <c r="A4" s="40"/>
      <c r="B4" s="41"/>
      <c r="C4" s="40"/>
      <c r="D4" s="40"/>
      <c r="E4" s="40"/>
      <c r="F4" s="40"/>
      <c r="G4" s="40"/>
      <c r="H4" s="42" t="s">
        <v>313</v>
      </c>
    </row>
    <row r="5" spans="1:9" ht="29.25" customHeight="1">
      <c r="A5" s="29" t="s">
        <v>343</v>
      </c>
      <c r="B5" s="29" t="s">
        <v>344</v>
      </c>
      <c r="C5" s="29" t="s">
        <v>318</v>
      </c>
      <c r="D5" s="43" t="s">
        <v>346</v>
      </c>
      <c r="E5" s="43" t="s">
        <v>347</v>
      </c>
      <c r="F5" s="29" t="s">
        <v>589</v>
      </c>
      <c r="G5" s="29" t="s">
        <v>590</v>
      </c>
      <c r="H5" s="29" t="s">
        <v>591</v>
      </c>
    </row>
    <row r="6" spans="1:9" ht="27" customHeight="1">
      <c r="A6" s="44"/>
      <c r="B6" s="45" t="s">
        <v>318</v>
      </c>
      <c r="C6" s="46">
        <v>31886024</v>
      </c>
      <c r="D6" s="47">
        <v>19067615</v>
      </c>
      <c r="E6" s="48">
        <v>12818409</v>
      </c>
      <c r="F6" s="49"/>
      <c r="G6" s="49"/>
      <c r="H6" s="49"/>
    </row>
    <row r="7" spans="1:9" ht="18.75" customHeight="1">
      <c r="A7" s="50" t="s">
        <v>348</v>
      </c>
      <c r="B7" s="51" t="s">
        <v>325</v>
      </c>
      <c r="C7" s="46">
        <v>8825040</v>
      </c>
      <c r="D7" s="52">
        <v>8825040</v>
      </c>
      <c r="E7" s="53" t="s">
        <v>584</v>
      </c>
      <c r="F7" s="54"/>
      <c r="G7" s="55"/>
      <c r="H7" s="55"/>
    </row>
    <row r="8" spans="1:9" ht="18.75" customHeight="1">
      <c r="A8" s="50" t="s">
        <v>349</v>
      </c>
      <c r="B8" s="51" t="s">
        <v>350</v>
      </c>
      <c r="C8" s="46">
        <v>8825040</v>
      </c>
      <c r="D8" s="52">
        <v>8825040</v>
      </c>
      <c r="E8" s="53" t="s">
        <v>584</v>
      </c>
      <c r="F8" s="54"/>
      <c r="G8" s="55"/>
      <c r="H8" s="55"/>
    </row>
    <row r="9" spans="1:9" ht="12.75" customHeight="1">
      <c r="A9" s="50" t="s">
        <v>351</v>
      </c>
      <c r="B9" s="51" t="s">
        <v>352</v>
      </c>
      <c r="C9" s="46">
        <v>8825040</v>
      </c>
      <c r="D9" s="52">
        <v>8825040</v>
      </c>
      <c r="E9" s="53" t="s">
        <v>584</v>
      </c>
      <c r="F9" s="54"/>
      <c r="G9" s="55"/>
      <c r="H9" s="55"/>
    </row>
    <row r="10" spans="1:9" ht="12.75" customHeight="1">
      <c r="A10" s="50" t="s">
        <v>353</v>
      </c>
      <c r="B10" s="51" t="s">
        <v>327</v>
      </c>
      <c r="C10" s="46">
        <v>52047</v>
      </c>
      <c r="D10" s="52">
        <v>52047</v>
      </c>
      <c r="E10" s="53" t="s">
        <v>584</v>
      </c>
      <c r="F10" s="54"/>
      <c r="G10" s="55"/>
      <c r="H10" s="55"/>
      <c r="I10" s="35"/>
    </row>
    <row r="11" spans="1:9" ht="12.75" customHeight="1">
      <c r="A11" s="50" t="s">
        <v>354</v>
      </c>
      <c r="B11" s="51" t="s">
        <v>355</v>
      </c>
      <c r="C11" s="46">
        <v>52047</v>
      </c>
      <c r="D11" s="52">
        <v>52047</v>
      </c>
      <c r="E11" s="53" t="s">
        <v>584</v>
      </c>
      <c r="F11" s="54"/>
      <c r="G11" s="55"/>
      <c r="H11" s="55"/>
    </row>
    <row r="12" spans="1:9" ht="12.75" customHeight="1">
      <c r="A12" s="50" t="s">
        <v>356</v>
      </c>
      <c r="B12" s="51" t="s">
        <v>357</v>
      </c>
      <c r="C12" s="46">
        <v>52047</v>
      </c>
      <c r="D12" s="52">
        <v>52047</v>
      </c>
      <c r="E12" s="53" t="s">
        <v>584</v>
      </c>
      <c r="F12" s="54"/>
      <c r="G12" s="55"/>
      <c r="H12" s="54"/>
    </row>
    <row r="13" spans="1:9" ht="12.75" customHeight="1">
      <c r="A13" s="50" t="s">
        <v>358</v>
      </c>
      <c r="B13" s="51" t="s">
        <v>329</v>
      </c>
      <c r="C13" s="46">
        <v>714439</v>
      </c>
      <c r="D13" s="52">
        <v>714439</v>
      </c>
      <c r="E13" s="53" t="s">
        <v>584</v>
      </c>
      <c r="F13" s="54"/>
      <c r="G13" s="55"/>
      <c r="H13" s="54"/>
      <c r="I13" s="35"/>
    </row>
    <row r="14" spans="1:9" ht="12.75" customHeight="1">
      <c r="A14" s="50" t="s">
        <v>359</v>
      </c>
      <c r="B14" s="51" t="s">
        <v>360</v>
      </c>
      <c r="C14" s="46">
        <v>714439</v>
      </c>
      <c r="D14" s="52">
        <v>714439</v>
      </c>
      <c r="E14" s="53" t="s">
        <v>584</v>
      </c>
      <c r="F14" s="54"/>
      <c r="G14" s="55"/>
      <c r="H14" s="55"/>
    </row>
    <row r="15" spans="1:9" ht="12.75" customHeight="1">
      <c r="A15" s="50" t="s">
        <v>361</v>
      </c>
      <c r="B15" s="51" t="s">
        <v>362</v>
      </c>
      <c r="C15" s="46">
        <v>714439</v>
      </c>
      <c r="D15" s="52">
        <v>714439</v>
      </c>
      <c r="E15" s="53" t="s">
        <v>584</v>
      </c>
      <c r="F15" s="54"/>
      <c r="G15" s="55"/>
      <c r="H15" s="54"/>
    </row>
    <row r="16" spans="1:9" ht="12.75" customHeight="1">
      <c r="A16" s="50" t="s">
        <v>363</v>
      </c>
      <c r="B16" s="51" t="s">
        <v>331</v>
      </c>
      <c r="C16" s="46">
        <v>11094740</v>
      </c>
      <c r="D16" s="52">
        <v>4578347</v>
      </c>
      <c r="E16" s="48">
        <v>6516393</v>
      </c>
      <c r="F16" s="54"/>
      <c r="G16" s="54"/>
      <c r="H16" s="54"/>
    </row>
    <row r="17" spans="1:8" ht="12.75" customHeight="1">
      <c r="A17" s="50" t="s">
        <v>364</v>
      </c>
      <c r="B17" s="51" t="s">
        <v>365</v>
      </c>
      <c r="C17" s="46">
        <v>1122273</v>
      </c>
      <c r="D17" s="52">
        <v>1122273</v>
      </c>
      <c r="E17" s="53" t="s">
        <v>584</v>
      </c>
      <c r="F17" s="54"/>
      <c r="G17" s="54"/>
      <c r="H17" s="55"/>
    </row>
    <row r="18" spans="1:8" ht="12.75" customHeight="1">
      <c r="A18" s="50" t="s">
        <v>366</v>
      </c>
      <c r="B18" s="51" t="s">
        <v>367</v>
      </c>
      <c r="C18" s="46">
        <v>1122273</v>
      </c>
      <c r="D18" s="52">
        <v>1122273</v>
      </c>
      <c r="E18" s="53" t="s">
        <v>584</v>
      </c>
      <c r="F18" s="54"/>
      <c r="G18" s="54"/>
      <c r="H18" s="54"/>
    </row>
    <row r="19" spans="1:8" ht="12.75" customHeight="1">
      <c r="A19" s="50" t="s">
        <v>368</v>
      </c>
      <c r="B19" s="51" t="s">
        <v>369</v>
      </c>
      <c r="C19" s="46">
        <v>3038449</v>
      </c>
      <c r="D19" s="52">
        <v>3038449</v>
      </c>
      <c r="E19" s="53" t="s">
        <v>584</v>
      </c>
      <c r="F19" s="54"/>
      <c r="G19" s="54"/>
      <c r="H19" s="54"/>
    </row>
    <row r="20" spans="1:8" ht="12.75" customHeight="1">
      <c r="A20" s="50" t="s">
        <v>370</v>
      </c>
      <c r="B20" s="51" t="s">
        <v>371</v>
      </c>
      <c r="C20" s="46">
        <v>1072299</v>
      </c>
      <c r="D20" s="52">
        <v>1072299</v>
      </c>
      <c r="E20" s="53" t="s">
        <v>584</v>
      </c>
      <c r="F20" s="54"/>
      <c r="G20" s="54"/>
      <c r="H20" s="54"/>
    </row>
    <row r="21" spans="1:8" ht="12.75" customHeight="1">
      <c r="A21" s="50" t="s">
        <v>372</v>
      </c>
      <c r="B21" s="51" t="s">
        <v>373</v>
      </c>
      <c r="C21" s="46">
        <v>536150</v>
      </c>
      <c r="D21" s="52">
        <v>536150</v>
      </c>
      <c r="E21" s="53" t="s">
        <v>584</v>
      </c>
      <c r="F21" s="54"/>
      <c r="G21" s="54"/>
      <c r="H21" s="54"/>
    </row>
    <row r="22" spans="1:8" ht="12.75" customHeight="1">
      <c r="A22" s="50" t="s">
        <v>374</v>
      </c>
      <c r="B22" s="51" t="s">
        <v>585</v>
      </c>
      <c r="C22" s="46">
        <v>1430000</v>
      </c>
      <c r="D22" s="52">
        <v>1430000</v>
      </c>
      <c r="E22" s="53" t="s">
        <v>584</v>
      </c>
      <c r="F22" s="54"/>
      <c r="G22" s="55"/>
      <c r="H22" s="54"/>
    </row>
    <row r="23" spans="1:8" ht="12.75" customHeight="1">
      <c r="A23" s="50" t="s">
        <v>376</v>
      </c>
      <c r="B23" s="51" t="s">
        <v>377</v>
      </c>
      <c r="C23" s="46">
        <v>2642860</v>
      </c>
      <c r="D23" s="56" t="s">
        <v>584</v>
      </c>
      <c r="E23" s="48">
        <v>2642860</v>
      </c>
      <c r="F23" s="54"/>
      <c r="G23" s="54"/>
      <c r="H23" s="54"/>
    </row>
    <row r="24" spans="1:8" ht="12.75" customHeight="1">
      <c r="A24" s="50" t="s">
        <v>378</v>
      </c>
      <c r="B24" s="51" t="s">
        <v>379</v>
      </c>
      <c r="C24" s="46">
        <v>245040</v>
      </c>
      <c r="D24" s="56" t="s">
        <v>584</v>
      </c>
      <c r="E24" s="48">
        <v>245040</v>
      </c>
      <c r="F24" s="54"/>
      <c r="G24" s="55"/>
      <c r="H24" s="54"/>
    </row>
    <row r="25" spans="1:8" ht="12.75" customHeight="1">
      <c r="A25" s="50" t="s">
        <v>380</v>
      </c>
      <c r="B25" s="51" t="s">
        <v>381</v>
      </c>
      <c r="C25" s="46">
        <v>619450</v>
      </c>
      <c r="D25" s="56" t="s">
        <v>584</v>
      </c>
      <c r="E25" s="48">
        <v>619450</v>
      </c>
      <c r="F25" s="54"/>
      <c r="G25" s="54"/>
      <c r="H25" s="54"/>
    </row>
    <row r="26" spans="1:8" ht="12.75" customHeight="1">
      <c r="A26" s="50" t="s">
        <v>382</v>
      </c>
      <c r="B26" s="51" t="s">
        <v>383</v>
      </c>
      <c r="C26" s="46">
        <v>1433880</v>
      </c>
      <c r="D26" s="56" t="s">
        <v>584</v>
      </c>
      <c r="E26" s="48">
        <v>1433880</v>
      </c>
      <c r="F26" s="54"/>
      <c r="G26" s="54"/>
      <c r="H26" s="54"/>
    </row>
    <row r="27" spans="1:8" ht="12.75" customHeight="1">
      <c r="A27" s="50" t="s">
        <v>384</v>
      </c>
      <c r="B27" s="51" t="s">
        <v>385</v>
      </c>
      <c r="C27" s="46">
        <v>284550</v>
      </c>
      <c r="D27" s="56" t="s">
        <v>584</v>
      </c>
      <c r="E27" s="48">
        <v>284550</v>
      </c>
      <c r="F27" s="54"/>
      <c r="G27" s="54"/>
      <c r="H27" s="54"/>
    </row>
    <row r="28" spans="1:8" ht="12.75" customHeight="1">
      <c r="A28" s="50" t="s">
        <v>386</v>
      </c>
      <c r="B28" s="51" t="s">
        <v>387</v>
      </c>
      <c r="C28" s="46">
        <v>59940</v>
      </c>
      <c r="D28" s="56" t="s">
        <v>584</v>
      </c>
      <c r="E28" s="48">
        <v>59940</v>
      </c>
      <c r="F28" s="54"/>
      <c r="G28" s="54"/>
      <c r="H28" s="54"/>
    </row>
    <row r="29" spans="1:8" ht="12.75" customHeight="1">
      <c r="A29" s="50" t="s">
        <v>388</v>
      </c>
      <c r="B29" s="51" t="s">
        <v>389</v>
      </c>
      <c r="C29" s="46">
        <v>77104</v>
      </c>
      <c r="D29" s="56" t="s">
        <v>584</v>
      </c>
      <c r="E29" s="48">
        <v>77104</v>
      </c>
      <c r="F29" s="54"/>
      <c r="G29" s="54"/>
      <c r="H29" s="54"/>
    </row>
    <row r="30" spans="1:8" ht="12.75" customHeight="1">
      <c r="A30" s="50" t="s">
        <v>390</v>
      </c>
      <c r="B30" s="51" t="s">
        <v>391</v>
      </c>
      <c r="C30" s="46">
        <v>77104</v>
      </c>
      <c r="D30" s="56" t="s">
        <v>584</v>
      </c>
      <c r="E30" s="48">
        <v>77104</v>
      </c>
      <c r="F30" s="54"/>
      <c r="G30" s="54"/>
      <c r="H30" s="54"/>
    </row>
    <row r="31" spans="1:8" ht="12.75" customHeight="1">
      <c r="A31" s="50" t="s">
        <v>392</v>
      </c>
      <c r="B31" s="51" t="s">
        <v>393</v>
      </c>
      <c r="C31" s="46">
        <v>217422</v>
      </c>
      <c r="D31" s="56" t="s">
        <v>584</v>
      </c>
      <c r="E31" s="48">
        <v>217422</v>
      </c>
      <c r="F31" s="54"/>
      <c r="G31" s="54"/>
      <c r="H31" s="54"/>
    </row>
    <row r="32" spans="1:8" ht="12.75" customHeight="1">
      <c r="A32" s="50" t="s">
        <v>394</v>
      </c>
      <c r="B32" s="51" t="s">
        <v>395</v>
      </c>
      <c r="C32" s="46">
        <v>96504</v>
      </c>
      <c r="D32" s="56" t="s">
        <v>584</v>
      </c>
      <c r="E32" s="48">
        <v>96504</v>
      </c>
      <c r="F32" s="54"/>
      <c r="G32" s="54"/>
      <c r="H32" s="54"/>
    </row>
    <row r="33" spans="1:8" ht="12.75" customHeight="1">
      <c r="A33" s="50" t="s">
        <v>396</v>
      </c>
      <c r="B33" s="51" t="s">
        <v>397</v>
      </c>
      <c r="C33" s="46">
        <v>55200</v>
      </c>
      <c r="D33" s="56" t="s">
        <v>584</v>
      </c>
      <c r="E33" s="48">
        <v>55200</v>
      </c>
      <c r="F33" s="54"/>
      <c r="G33" s="54"/>
      <c r="H33" s="54"/>
    </row>
    <row r="34" spans="1:8" ht="12.75" customHeight="1">
      <c r="A34" s="50" t="s">
        <v>398</v>
      </c>
      <c r="B34" s="51" t="s">
        <v>399</v>
      </c>
      <c r="C34" s="46">
        <v>65718</v>
      </c>
      <c r="D34" s="56" t="s">
        <v>584</v>
      </c>
      <c r="E34" s="48">
        <v>65718</v>
      </c>
      <c r="F34" s="54"/>
      <c r="G34" s="54"/>
      <c r="H34" s="54"/>
    </row>
    <row r="35" spans="1:8" ht="12.75" customHeight="1">
      <c r="A35" s="50" t="s">
        <v>400</v>
      </c>
      <c r="B35" s="51" t="s">
        <v>401</v>
      </c>
      <c r="C35" s="46">
        <v>494640</v>
      </c>
      <c r="D35" s="56" t="s">
        <v>584</v>
      </c>
      <c r="E35" s="48">
        <v>494640</v>
      </c>
      <c r="F35" s="54"/>
      <c r="G35" s="54"/>
      <c r="H35" s="54"/>
    </row>
    <row r="36" spans="1:8" ht="12.75" customHeight="1">
      <c r="A36" s="50" t="s">
        <v>402</v>
      </c>
      <c r="B36" s="51" t="s">
        <v>403</v>
      </c>
      <c r="C36" s="46">
        <v>494640</v>
      </c>
      <c r="D36" s="56" t="s">
        <v>584</v>
      </c>
      <c r="E36" s="48">
        <v>494640</v>
      </c>
      <c r="F36" s="54"/>
      <c r="G36" s="54"/>
      <c r="H36" s="54"/>
    </row>
    <row r="37" spans="1:8" ht="12.75" customHeight="1">
      <c r="A37" s="50" t="s">
        <v>404</v>
      </c>
      <c r="B37" s="51" t="s">
        <v>405</v>
      </c>
      <c r="C37" s="46">
        <v>2528472</v>
      </c>
      <c r="D37" s="56" t="s">
        <v>584</v>
      </c>
      <c r="E37" s="48">
        <v>2528472</v>
      </c>
      <c r="F37" s="54"/>
      <c r="G37" s="54"/>
      <c r="H37" s="54"/>
    </row>
    <row r="38" spans="1:8" ht="12.75" customHeight="1">
      <c r="A38" s="50" t="s">
        <v>406</v>
      </c>
      <c r="B38" s="51" t="s">
        <v>407</v>
      </c>
      <c r="C38" s="46">
        <v>1066296</v>
      </c>
      <c r="D38" s="56" t="s">
        <v>584</v>
      </c>
      <c r="E38" s="48">
        <v>1066296</v>
      </c>
      <c r="F38" s="54"/>
      <c r="G38" s="54"/>
      <c r="H38" s="54"/>
    </row>
    <row r="39" spans="1:8" ht="12.75" customHeight="1">
      <c r="A39" s="50" t="s">
        <v>408</v>
      </c>
      <c r="B39" s="51" t="s">
        <v>409</v>
      </c>
      <c r="C39" s="46">
        <v>1462176</v>
      </c>
      <c r="D39" s="56" t="s">
        <v>584</v>
      </c>
      <c r="E39" s="48">
        <v>1462176</v>
      </c>
      <c r="F39" s="54"/>
      <c r="G39" s="54"/>
      <c r="H39" s="54"/>
    </row>
    <row r="40" spans="1:8" ht="12.75" customHeight="1">
      <c r="A40" s="50" t="s">
        <v>410</v>
      </c>
      <c r="B40" s="51" t="s">
        <v>411</v>
      </c>
      <c r="C40" s="46">
        <v>555895</v>
      </c>
      <c r="D40" s="56" t="s">
        <v>584</v>
      </c>
      <c r="E40" s="48">
        <v>555895</v>
      </c>
      <c r="F40" s="54"/>
      <c r="G40" s="54"/>
      <c r="H40" s="54"/>
    </row>
    <row r="41" spans="1:8" ht="12.75" customHeight="1">
      <c r="A41" s="50" t="s">
        <v>412</v>
      </c>
      <c r="B41" s="51" t="s">
        <v>413</v>
      </c>
      <c r="C41" s="46">
        <v>555895</v>
      </c>
      <c r="D41" s="56" t="s">
        <v>584</v>
      </c>
      <c r="E41" s="48">
        <v>555895</v>
      </c>
      <c r="F41" s="54"/>
      <c r="G41" s="54"/>
      <c r="H41" s="54"/>
    </row>
    <row r="42" spans="1:8" ht="12.75" customHeight="1">
      <c r="A42" s="50" t="s">
        <v>414</v>
      </c>
      <c r="B42" s="51" t="s">
        <v>415</v>
      </c>
      <c r="C42" s="46">
        <v>417625</v>
      </c>
      <c r="D42" s="52">
        <v>417625</v>
      </c>
      <c r="E42" s="53" t="s">
        <v>584</v>
      </c>
      <c r="F42" s="54"/>
      <c r="G42" s="54"/>
      <c r="H42" s="54"/>
    </row>
    <row r="43" spans="1:8" ht="12.75" customHeight="1">
      <c r="A43" s="50" t="s">
        <v>416</v>
      </c>
      <c r="B43" s="51" t="s">
        <v>417</v>
      </c>
      <c r="C43" s="46">
        <v>417625</v>
      </c>
      <c r="D43" s="52">
        <v>417625</v>
      </c>
      <c r="E43" s="53" t="s">
        <v>584</v>
      </c>
      <c r="F43" s="54"/>
      <c r="G43" s="54"/>
      <c r="H43" s="54"/>
    </row>
    <row r="44" spans="1:8" ht="12.75" customHeight="1">
      <c r="A44" s="50" t="s">
        <v>418</v>
      </c>
      <c r="B44" s="51" t="s">
        <v>332</v>
      </c>
      <c r="C44" s="46">
        <v>571070</v>
      </c>
      <c r="D44" s="52">
        <v>571070</v>
      </c>
      <c r="E44" s="53" t="s">
        <v>584</v>
      </c>
      <c r="F44" s="54"/>
      <c r="G44" s="54"/>
      <c r="H44" s="54"/>
    </row>
    <row r="45" spans="1:8" ht="12.75" customHeight="1">
      <c r="A45" s="50" t="s">
        <v>419</v>
      </c>
      <c r="B45" s="51" t="s">
        <v>420</v>
      </c>
      <c r="C45" s="46">
        <v>571070</v>
      </c>
      <c r="D45" s="52">
        <v>571070</v>
      </c>
      <c r="E45" s="53" t="s">
        <v>584</v>
      </c>
      <c r="F45" s="54"/>
      <c r="G45" s="54"/>
      <c r="H45" s="54"/>
    </row>
    <row r="46" spans="1:8" ht="12.75" customHeight="1">
      <c r="A46" s="50" t="s">
        <v>421</v>
      </c>
      <c r="B46" s="51" t="s">
        <v>422</v>
      </c>
      <c r="C46" s="46">
        <v>320574</v>
      </c>
      <c r="D46" s="52">
        <v>320574</v>
      </c>
      <c r="E46" s="53" t="s">
        <v>584</v>
      </c>
      <c r="F46" s="54"/>
      <c r="G46" s="54"/>
      <c r="H46" s="54"/>
    </row>
    <row r="47" spans="1:8" ht="12.75" customHeight="1">
      <c r="A47" s="50" t="s">
        <v>423</v>
      </c>
      <c r="B47" s="51" t="s">
        <v>424</v>
      </c>
      <c r="C47" s="46">
        <v>250496</v>
      </c>
      <c r="D47" s="52">
        <v>250496</v>
      </c>
      <c r="E47" s="53" t="s">
        <v>584</v>
      </c>
      <c r="F47" s="54"/>
      <c r="G47" s="54"/>
      <c r="H47" s="54"/>
    </row>
    <row r="48" spans="1:8" ht="12.75" customHeight="1">
      <c r="A48" s="50" t="s">
        <v>425</v>
      </c>
      <c r="B48" s="51" t="s">
        <v>333</v>
      </c>
      <c r="C48" s="46">
        <v>835234</v>
      </c>
      <c r="D48" s="52">
        <v>835234</v>
      </c>
      <c r="E48" s="53" t="s">
        <v>584</v>
      </c>
      <c r="F48" s="54"/>
      <c r="G48" s="54"/>
      <c r="H48" s="54"/>
    </row>
    <row r="49" spans="1:8" ht="12.75" customHeight="1">
      <c r="A49" s="50" t="s">
        <v>426</v>
      </c>
      <c r="B49" s="51" t="s">
        <v>427</v>
      </c>
      <c r="C49" s="46">
        <v>835234</v>
      </c>
      <c r="D49" s="52">
        <v>835234</v>
      </c>
      <c r="E49" s="53" t="s">
        <v>584</v>
      </c>
      <c r="F49" s="54"/>
      <c r="G49" s="54"/>
      <c r="H49" s="54"/>
    </row>
    <row r="50" spans="1:8" ht="12.75" customHeight="1">
      <c r="A50" s="50" t="s">
        <v>428</v>
      </c>
      <c r="B50" s="51" t="s">
        <v>429</v>
      </c>
      <c r="C50" s="46">
        <v>835234</v>
      </c>
      <c r="D50" s="52">
        <v>835234</v>
      </c>
      <c r="E50" s="53" t="s">
        <v>584</v>
      </c>
      <c r="F50" s="54"/>
      <c r="G50" s="54"/>
      <c r="H50" s="54"/>
    </row>
    <row r="51" spans="1:8" ht="12.75" customHeight="1">
      <c r="A51" s="50" t="s">
        <v>430</v>
      </c>
      <c r="B51" s="51" t="s">
        <v>334</v>
      </c>
      <c r="C51" s="46">
        <v>8987241</v>
      </c>
      <c r="D51" s="52">
        <v>2685225</v>
      </c>
      <c r="E51" s="48">
        <v>6302016</v>
      </c>
      <c r="F51" s="54"/>
      <c r="G51" s="54"/>
      <c r="H51" s="54"/>
    </row>
    <row r="52" spans="1:8" ht="12.75" customHeight="1">
      <c r="A52" s="50" t="s">
        <v>431</v>
      </c>
      <c r="B52" s="51" t="s">
        <v>432</v>
      </c>
      <c r="C52" s="46">
        <v>2752683</v>
      </c>
      <c r="D52" s="52">
        <v>2685225</v>
      </c>
      <c r="E52" s="48">
        <v>67458</v>
      </c>
      <c r="F52" s="54"/>
      <c r="G52" s="54"/>
      <c r="H52" s="54"/>
    </row>
    <row r="53" spans="1:8" ht="12.75" customHeight="1">
      <c r="A53" s="50" t="s">
        <v>433</v>
      </c>
      <c r="B53" s="51" t="s">
        <v>417</v>
      </c>
      <c r="C53" s="46">
        <v>2685225</v>
      </c>
      <c r="D53" s="52">
        <v>2685225</v>
      </c>
      <c r="E53" s="53" t="s">
        <v>584</v>
      </c>
      <c r="F53" s="54"/>
      <c r="G53" s="54"/>
      <c r="H53" s="54"/>
    </row>
    <row r="54" spans="1:8" ht="12.75" customHeight="1">
      <c r="A54" s="50" t="s">
        <v>434</v>
      </c>
      <c r="B54" s="51" t="s">
        <v>435</v>
      </c>
      <c r="C54" s="46">
        <v>67458</v>
      </c>
      <c r="D54" s="56" t="s">
        <v>584</v>
      </c>
      <c r="E54" s="48">
        <v>67458</v>
      </c>
      <c r="F54" s="54"/>
      <c r="G54" s="54"/>
      <c r="H54" s="54"/>
    </row>
    <row r="55" spans="1:8" ht="12.75" customHeight="1">
      <c r="A55" s="50" t="s">
        <v>436</v>
      </c>
      <c r="B55" s="51" t="s">
        <v>437</v>
      </c>
      <c r="C55" s="46">
        <v>6234558</v>
      </c>
      <c r="D55" s="56" t="s">
        <v>584</v>
      </c>
      <c r="E55" s="48">
        <v>6234558</v>
      </c>
      <c r="F55" s="54"/>
      <c r="G55" s="54"/>
      <c r="H55" s="54"/>
    </row>
    <row r="56" spans="1:8" ht="12.75" customHeight="1">
      <c r="A56" s="50" t="s">
        <v>438</v>
      </c>
      <c r="B56" s="51" t="s">
        <v>439</v>
      </c>
      <c r="C56" s="46">
        <v>6234558</v>
      </c>
      <c r="D56" s="56" t="s">
        <v>584</v>
      </c>
      <c r="E56" s="48">
        <v>6234558</v>
      </c>
      <c r="F56" s="54"/>
      <c r="G56" s="54"/>
      <c r="H56" s="54"/>
    </row>
    <row r="57" spans="1:8" ht="12.75" customHeight="1">
      <c r="A57" s="50" t="s">
        <v>440</v>
      </c>
      <c r="B57" s="51" t="s">
        <v>335</v>
      </c>
      <c r="C57" s="46">
        <v>806213</v>
      </c>
      <c r="D57" s="52">
        <v>806213</v>
      </c>
      <c r="E57" s="53" t="s">
        <v>584</v>
      </c>
      <c r="F57" s="54"/>
      <c r="G57" s="54"/>
      <c r="H57" s="54"/>
    </row>
    <row r="58" spans="1:8" ht="12.75" customHeight="1">
      <c r="A58" s="50" t="s">
        <v>441</v>
      </c>
      <c r="B58" s="51" t="s">
        <v>442</v>
      </c>
      <c r="C58" s="46">
        <v>806213</v>
      </c>
      <c r="D58" s="52">
        <v>806213</v>
      </c>
      <c r="E58" s="53" t="s">
        <v>584</v>
      </c>
      <c r="F58" s="54"/>
      <c r="G58" s="54"/>
      <c r="H58" s="54"/>
    </row>
    <row r="59" spans="1:8" ht="12.75" customHeight="1">
      <c r="A59" s="50" t="s">
        <v>443</v>
      </c>
      <c r="B59" s="51" t="s">
        <v>444</v>
      </c>
      <c r="C59" s="46">
        <v>806213</v>
      </c>
      <c r="D59" s="52">
        <v>806213</v>
      </c>
      <c r="E59" s="53" t="s">
        <v>584</v>
      </c>
      <c r="F59" s="54"/>
      <c r="G59" s="54"/>
      <c r="H59" s="54"/>
    </row>
  </sheetData>
  <mergeCells count="1">
    <mergeCell ref="A2:H2"/>
  </mergeCells>
  <phoneticPr fontId="28"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H18" sqref="H1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7" t="s">
        <v>592</v>
      </c>
      <c r="B1" s="28"/>
      <c r="C1" s="28"/>
      <c r="D1" s="28"/>
      <c r="E1" s="28"/>
      <c r="F1" s="28"/>
    </row>
    <row r="2" spans="1:11" ht="40.5" customHeight="1">
      <c r="A2" s="195" t="s">
        <v>593</v>
      </c>
      <c r="B2" s="195"/>
      <c r="C2" s="195"/>
      <c r="D2" s="195"/>
      <c r="E2" s="195"/>
      <c r="F2" s="195"/>
      <c r="G2" s="195"/>
      <c r="H2" s="195"/>
      <c r="I2" s="195"/>
      <c r="J2" s="195"/>
      <c r="K2" s="195"/>
    </row>
    <row r="3" spans="1:11" ht="21.75" customHeight="1">
      <c r="A3" s="28"/>
      <c r="B3" s="28"/>
      <c r="C3" s="28"/>
      <c r="D3" s="28"/>
      <c r="E3" s="28"/>
      <c r="F3" s="28"/>
      <c r="K3" t="s">
        <v>313</v>
      </c>
    </row>
    <row r="4" spans="1:11" ht="22.5" customHeight="1">
      <c r="A4" s="196" t="s">
        <v>316</v>
      </c>
      <c r="B4" s="190" t="s">
        <v>318</v>
      </c>
      <c r="C4" s="190" t="s">
        <v>575</v>
      </c>
      <c r="D4" s="190" t="s">
        <v>581</v>
      </c>
      <c r="E4" s="190" t="s">
        <v>564</v>
      </c>
      <c r="F4" s="190" t="s">
        <v>565</v>
      </c>
      <c r="G4" s="190" t="s">
        <v>567</v>
      </c>
      <c r="H4" s="190"/>
      <c r="I4" s="190" t="s">
        <v>568</v>
      </c>
      <c r="J4" s="190" t="s">
        <v>570</v>
      </c>
      <c r="K4" s="190" t="s">
        <v>573</v>
      </c>
    </row>
    <row r="5" spans="1:11" s="26" customFormat="1" ht="57" customHeight="1">
      <c r="A5" s="196"/>
      <c r="B5" s="190"/>
      <c r="C5" s="190"/>
      <c r="D5" s="190"/>
      <c r="E5" s="190"/>
      <c r="F5" s="190"/>
      <c r="G5" s="29" t="s">
        <v>582</v>
      </c>
      <c r="H5" s="29" t="s">
        <v>594</v>
      </c>
      <c r="I5" s="190"/>
      <c r="J5" s="190"/>
      <c r="K5" s="190"/>
    </row>
    <row r="6" spans="1:11" ht="30" customHeight="1">
      <c r="A6" s="30" t="s">
        <v>318</v>
      </c>
      <c r="B6" s="31">
        <v>238000</v>
      </c>
      <c r="C6" s="31">
        <v>0</v>
      </c>
      <c r="D6" s="31">
        <v>0</v>
      </c>
      <c r="E6" s="31">
        <v>0</v>
      </c>
      <c r="F6" s="31">
        <v>0</v>
      </c>
      <c r="G6" s="31">
        <v>0</v>
      </c>
      <c r="H6" s="31">
        <v>0</v>
      </c>
      <c r="I6" s="31">
        <v>0</v>
      </c>
      <c r="J6" s="31">
        <v>238000</v>
      </c>
      <c r="K6" s="31">
        <v>0</v>
      </c>
    </row>
    <row r="7" spans="1:11" ht="48" customHeight="1">
      <c r="A7" s="32" t="s">
        <v>595</v>
      </c>
      <c r="B7" s="31">
        <v>238000</v>
      </c>
      <c r="C7" s="31">
        <v>0</v>
      </c>
      <c r="D7" s="31">
        <v>0</v>
      </c>
      <c r="E7" s="31">
        <v>0</v>
      </c>
      <c r="F7" s="31">
        <v>0</v>
      </c>
      <c r="G7" s="31">
        <v>0</v>
      </c>
      <c r="H7" s="31">
        <v>0</v>
      </c>
      <c r="I7" s="31">
        <v>0</v>
      </c>
      <c r="J7" s="31">
        <v>238000</v>
      </c>
      <c r="K7" s="31">
        <v>0</v>
      </c>
    </row>
    <row r="8" spans="1:11" ht="48" customHeight="1">
      <c r="A8" s="32" t="s">
        <v>596</v>
      </c>
      <c r="B8" s="31">
        <v>0</v>
      </c>
      <c r="C8" s="31">
        <v>0</v>
      </c>
      <c r="D8" s="31">
        <v>0</v>
      </c>
      <c r="E8" s="31">
        <v>0</v>
      </c>
      <c r="F8" s="31">
        <v>0</v>
      </c>
      <c r="G8" s="31">
        <v>0</v>
      </c>
      <c r="H8" s="31">
        <v>0</v>
      </c>
      <c r="I8" s="31">
        <v>0</v>
      </c>
      <c r="J8" s="31">
        <v>0</v>
      </c>
      <c r="K8" s="31">
        <v>0</v>
      </c>
    </row>
    <row r="9" spans="1:11" ht="49.5" customHeight="1">
      <c r="A9" s="32" t="s">
        <v>597</v>
      </c>
      <c r="B9" s="31">
        <v>0</v>
      </c>
      <c r="C9" s="31">
        <v>0</v>
      </c>
      <c r="D9" s="31">
        <v>0</v>
      </c>
      <c r="E9" s="31">
        <v>0</v>
      </c>
      <c r="F9" s="31">
        <v>0</v>
      </c>
      <c r="G9" s="31">
        <v>0</v>
      </c>
      <c r="H9" s="31">
        <v>0</v>
      </c>
      <c r="I9" s="31">
        <v>0</v>
      </c>
      <c r="J9" s="31">
        <v>0</v>
      </c>
      <c r="K9" s="31">
        <v>0</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8"/>
  <sheetViews>
    <sheetView topLeftCell="A26" workbookViewId="0">
      <selection activeCell="I38" sqref="I38"/>
    </sheetView>
  </sheetViews>
  <sheetFormatPr defaultColWidth="9" defaultRowHeight="12.75"/>
  <cols>
    <col min="1" max="1" width="19" style="11" customWidth="1"/>
    <col min="2" max="2" width="32.875" style="11" customWidth="1"/>
    <col min="3" max="6" width="19.5" style="11" customWidth="1"/>
    <col min="7" max="250" width="9" style="11"/>
    <col min="251" max="251" width="1.125" style="11" customWidth="1"/>
    <col min="252" max="252" width="16.5" style="11" customWidth="1"/>
    <col min="253" max="253" width="29.375" style="11" customWidth="1"/>
    <col min="254" max="254" width="10.875" style="11" customWidth="1"/>
    <col min="255" max="255" width="12.625" style="11" customWidth="1"/>
    <col min="256" max="256" width="12.375" style="11" customWidth="1"/>
    <col min="257" max="257" width="12.5" style="11" customWidth="1"/>
    <col min="258" max="506" width="9" style="11"/>
    <col min="507" max="507" width="1.125" style="11" customWidth="1"/>
    <col min="508" max="508" width="16.5" style="11" customWidth="1"/>
    <col min="509" max="509" width="29.375" style="11" customWidth="1"/>
    <col min="510" max="510" width="10.875" style="11" customWidth="1"/>
    <col min="511" max="511" width="12.625" style="11" customWidth="1"/>
    <col min="512" max="512" width="12.375" style="11" customWidth="1"/>
    <col min="513" max="513" width="12.5" style="11" customWidth="1"/>
    <col min="514" max="762" width="9" style="11"/>
    <col min="763" max="763" width="1.125" style="11" customWidth="1"/>
    <col min="764" max="764" width="16.5" style="11" customWidth="1"/>
    <col min="765" max="765" width="29.375" style="11" customWidth="1"/>
    <col min="766" max="766" width="10.875" style="11" customWidth="1"/>
    <col min="767" max="767" width="12.625" style="11" customWidth="1"/>
    <col min="768" max="768" width="12.375" style="11" customWidth="1"/>
    <col min="769" max="769" width="12.5" style="11" customWidth="1"/>
    <col min="770" max="1018" width="9" style="11"/>
    <col min="1019" max="1019" width="1.125" style="11" customWidth="1"/>
    <col min="1020" max="1020" width="16.5" style="11" customWidth="1"/>
    <col min="1021" max="1021" width="29.375" style="11" customWidth="1"/>
    <col min="1022" max="1022" width="10.875" style="11" customWidth="1"/>
    <col min="1023" max="1023" width="12.625" style="11" customWidth="1"/>
    <col min="1024" max="1024" width="12.375" style="11" customWidth="1"/>
    <col min="1025" max="1025" width="12.5" style="11" customWidth="1"/>
    <col min="1026" max="1274" width="9" style="11"/>
    <col min="1275" max="1275" width="1.125" style="11" customWidth="1"/>
    <col min="1276" max="1276" width="16.5" style="11" customWidth="1"/>
    <col min="1277" max="1277" width="29.375" style="11" customWidth="1"/>
    <col min="1278" max="1278" width="10.875" style="11" customWidth="1"/>
    <col min="1279" max="1279" width="12.625" style="11" customWidth="1"/>
    <col min="1280" max="1280" width="12.375" style="11" customWidth="1"/>
    <col min="1281" max="1281" width="12.5" style="11" customWidth="1"/>
    <col min="1282" max="1530" width="9" style="11"/>
    <col min="1531" max="1531" width="1.125" style="11" customWidth="1"/>
    <col min="1532" max="1532" width="16.5" style="11" customWidth="1"/>
    <col min="1533" max="1533" width="29.375" style="11" customWidth="1"/>
    <col min="1534" max="1534" width="10.875" style="11" customWidth="1"/>
    <col min="1535" max="1535" width="12.625" style="11" customWidth="1"/>
    <col min="1536" max="1536" width="12.375" style="11" customWidth="1"/>
    <col min="1537" max="1537" width="12.5" style="11" customWidth="1"/>
    <col min="1538" max="1786" width="9" style="11"/>
    <col min="1787" max="1787" width="1.125" style="11" customWidth="1"/>
    <col min="1788" max="1788" width="16.5" style="11" customWidth="1"/>
    <col min="1789" max="1789" width="29.375" style="11" customWidth="1"/>
    <col min="1790" max="1790" width="10.875" style="11" customWidth="1"/>
    <col min="1791" max="1791" width="12.625" style="11" customWidth="1"/>
    <col min="1792" max="1792" width="12.375" style="11" customWidth="1"/>
    <col min="1793" max="1793" width="12.5" style="11" customWidth="1"/>
    <col min="1794" max="2042" width="9" style="11"/>
    <col min="2043" max="2043" width="1.125" style="11" customWidth="1"/>
    <col min="2044" max="2044" width="16.5" style="11" customWidth="1"/>
    <col min="2045" max="2045" width="29.375" style="11" customWidth="1"/>
    <col min="2046" max="2046" width="10.875" style="11" customWidth="1"/>
    <col min="2047" max="2047" width="12.625" style="11" customWidth="1"/>
    <col min="2048" max="2048" width="12.375" style="11" customWidth="1"/>
    <col min="2049" max="2049" width="12.5" style="11" customWidth="1"/>
    <col min="2050" max="2298" width="9" style="11"/>
    <col min="2299" max="2299" width="1.125" style="11" customWidth="1"/>
    <col min="2300" max="2300" width="16.5" style="11" customWidth="1"/>
    <col min="2301" max="2301" width="29.375" style="11" customWidth="1"/>
    <col min="2302" max="2302" width="10.875" style="11" customWidth="1"/>
    <col min="2303" max="2303" width="12.625" style="11" customWidth="1"/>
    <col min="2304" max="2304" width="12.375" style="11" customWidth="1"/>
    <col min="2305" max="2305" width="12.5" style="11" customWidth="1"/>
    <col min="2306" max="2554" width="9" style="11"/>
    <col min="2555" max="2555" width="1.125" style="11" customWidth="1"/>
    <col min="2556" max="2556" width="16.5" style="11" customWidth="1"/>
    <col min="2557" max="2557" width="29.375" style="11" customWidth="1"/>
    <col min="2558" max="2558" width="10.875" style="11" customWidth="1"/>
    <col min="2559" max="2559" width="12.625" style="11" customWidth="1"/>
    <col min="2560" max="2560" width="12.375" style="11" customWidth="1"/>
    <col min="2561" max="2561" width="12.5" style="11" customWidth="1"/>
    <col min="2562" max="2810" width="9" style="11"/>
    <col min="2811" max="2811" width="1.125" style="11" customWidth="1"/>
    <col min="2812" max="2812" width="16.5" style="11" customWidth="1"/>
    <col min="2813" max="2813" width="29.375" style="11" customWidth="1"/>
    <col min="2814" max="2814" width="10.875" style="11" customWidth="1"/>
    <col min="2815" max="2815" width="12.625" style="11" customWidth="1"/>
    <col min="2816" max="2816" width="12.375" style="11" customWidth="1"/>
    <col min="2817" max="2817" width="12.5" style="11" customWidth="1"/>
    <col min="2818" max="3066" width="9" style="11"/>
    <col min="3067" max="3067" width="1.125" style="11" customWidth="1"/>
    <col min="3068" max="3068" width="16.5" style="11" customWidth="1"/>
    <col min="3069" max="3069" width="29.375" style="11" customWidth="1"/>
    <col min="3070" max="3070" width="10.875" style="11" customWidth="1"/>
    <col min="3071" max="3071" width="12.625" style="11" customWidth="1"/>
    <col min="3072" max="3072" width="12.375" style="11" customWidth="1"/>
    <col min="3073" max="3073" width="12.5" style="11" customWidth="1"/>
    <col min="3074" max="3322" width="9" style="11"/>
    <col min="3323" max="3323" width="1.125" style="11" customWidth="1"/>
    <col min="3324" max="3324" width="16.5" style="11" customWidth="1"/>
    <col min="3325" max="3325" width="29.375" style="11" customWidth="1"/>
    <col min="3326" max="3326" width="10.875" style="11" customWidth="1"/>
    <col min="3327" max="3327" width="12.625" style="11" customWidth="1"/>
    <col min="3328" max="3328" width="12.375" style="11" customWidth="1"/>
    <col min="3329" max="3329" width="12.5" style="11" customWidth="1"/>
    <col min="3330" max="3578" width="9" style="11"/>
    <col min="3579" max="3579" width="1.125" style="11" customWidth="1"/>
    <col min="3580" max="3580" width="16.5" style="11" customWidth="1"/>
    <col min="3581" max="3581" width="29.375" style="11" customWidth="1"/>
    <col min="3582" max="3582" width="10.875" style="11" customWidth="1"/>
    <col min="3583" max="3583" width="12.625" style="11" customWidth="1"/>
    <col min="3584" max="3584" width="12.375" style="11" customWidth="1"/>
    <col min="3585" max="3585" width="12.5" style="11" customWidth="1"/>
    <col min="3586" max="3834" width="9" style="11"/>
    <col min="3835" max="3835" width="1.125" style="11" customWidth="1"/>
    <col min="3836" max="3836" width="16.5" style="11" customWidth="1"/>
    <col min="3837" max="3837" width="29.375" style="11" customWidth="1"/>
    <col min="3838" max="3838" width="10.875" style="11" customWidth="1"/>
    <col min="3839" max="3839" width="12.625" style="11" customWidth="1"/>
    <col min="3840" max="3840" width="12.375" style="11" customWidth="1"/>
    <col min="3841" max="3841" width="12.5" style="11" customWidth="1"/>
    <col min="3842" max="4090" width="9" style="11"/>
    <col min="4091" max="4091" width="1.125" style="11" customWidth="1"/>
    <col min="4092" max="4092" width="16.5" style="11" customWidth="1"/>
    <col min="4093" max="4093" width="29.375" style="11" customWidth="1"/>
    <col min="4094" max="4094" width="10.875" style="11" customWidth="1"/>
    <col min="4095" max="4095" width="12.625" style="11" customWidth="1"/>
    <col min="4096" max="4096" width="12.375" style="11" customWidth="1"/>
    <col min="4097" max="4097" width="12.5" style="11" customWidth="1"/>
    <col min="4098" max="4346" width="9" style="11"/>
    <col min="4347" max="4347" width="1.125" style="11" customWidth="1"/>
    <col min="4348" max="4348" width="16.5" style="11" customWidth="1"/>
    <col min="4349" max="4349" width="29.375" style="11" customWidth="1"/>
    <col min="4350" max="4350" width="10.875" style="11" customWidth="1"/>
    <col min="4351" max="4351" width="12.625" style="11" customWidth="1"/>
    <col min="4352" max="4352" width="12.375" style="11" customWidth="1"/>
    <col min="4353" max="4353" width="12.5" style="11" customWidth="1"/>
    <col min="4354" max="4602" width="9" style="11"/>
    <col min="4603" max="4603" width="1.125" style="11" customWidth="1"/>
    <col min="4604" max="4604" width="16.5" style="11" customWidth="1"/>
    <col min="4605" max="4605" width="29.375" style="11" customWidth="1"/>
    <col min="4606" max="4606" width="10.875" style="11" customWidth="1"/>
    <col min="4607" max="4607" width="12.625" style="11" customWidth="1"/>
    <col min="4608" max="4608" width="12.375" style="11" customWidth="1"/>
    <col min="4609" max="4609" width="12.5" style="11" customWidth="1"/>
    <col min="4610" max="4858" width="9" style="11"/>
    <col min="4859" max="4859" width="1.125" style="11" customWidth="1"/>
    <col min="4860" max="4860" width="16.5" style="11" customWidth="1"/>
    <col min="4861" max="4861" width="29.375" style="11" customWidth="1"/>
    <col min="4862" max="4862" width="10.875" style="11" customWidth="1"/>
    <col min="4863" max="4863" width="12.625" style="11" customWidth="1"/>
    <col min="4864" max="4864" width="12.375" style="11" customWidth="1"/>
    <col min="4865" max="4865" width="12.5" style="11" customWidth="1"/>
    <col min="4866" max="5114" width="9" style="11"/>
    <col min="5115" max="5115" width="1.125" style="11" customWidth="1"/>
    <col min="5116" max="5116" width="16.5" style="11" customWidth="1"/>
    <col min="5117" max="5117" width="29.375" style="11" customWidth="1"/>
    <col min="5118" max="5118" width="10.875" style="11" customWidth="1"/>
    <col min="5119" max="5119" width="12.625" style="11" customWidth="1"/>
    <col min="5120" max="5120" width="12.375" style="11" customWidth="1"/>
    <col min="5121" max="5121" width="12.5" style="11" customWidth="1"/>
    <col min="5122" max="5370" width="9" style="11"/>
    <col min="5371" max="5371" width="1.125" style="11" customWidth="1"/>
    <col min="5372" max="5372" width="16.5" style="11" customWidth="1"/>
    <col min="5373" max="5373" width="29.375" style="11" customWidth="1"/>
    <col min="5374" max="5374" width="10.875" style="11" customWidth="1"/>
    <col min="5375" max="5375" width="12.625" style="11" customWidth="1"/>
    <col min="5376" max="5376" width="12.375" style="11" customWidth="1"/>
    <col min="5377" max="5377" width="12.5" style="11" customWidth="1"/>
    <col min="5378" max="5626" width="9" style="11"/>
    <col min="5627" max="5627" width="1.125" style="11" customWidth="1"/>
    <col min="5628" max="5628" width="16.5" style="11" customWidth="1"/>
    <col min="5629" max="5629" width="29.375" style="11" customWidth="1"/>
    <col min="5630" max="5630" width="10.875" style="11" customWidth="1"/>
    <col min="5631" max="5631" width="12.625" style="11" customWidth="1"/>
    <col min="5632" max="5632" width="12.375" style="11" customWidth="1"/>
    <col min="5633" max="5633" width="12.5" style="11" customWidth="1"/>
    <col min="5634" max="5882" width="9" style="11"/>
    <col min="5883" max="5883" width="1.125" style="11" customWidth="1"/>
    <col min="5884" max="5884" width="16.5" style="11" customWidth="1"/>
    <col min="5885" max="5885" width="29.375" style="11" customWidth="1"/>
    <col min="5886" max="5886" width="10.875" style="11" customWidth="1"/>
    <col min="5887" max="5887" width="12.625" style="11" customWidth="1"/>
    <col min="5888" max="5888" width="12.375" style="11" customWidth="1"/>
    <col min="5889" max="5889" width="12.5" style="11" customWidth="1"/>
    <col min="5890" max="6138" width="9" style="11"/>
    <col min="6139" max="6139" width="1.125" style="11" customWidth="1"/>
    <col min="6140" max="6140" width="16.5" style="11" customWidth="1"/>
    <col min="6141" max="6141" width="29.375" style="11" customWidth="1"/>
    <col min="6142" max="6142" width="10.875" style="11" customWidth="1"/>
    <col min="6143" max="6143" width="12.625" style="11" customWidth="1"/>
    <col min="6144" max="6144" width="12.375" style="11" customWidth="1"/>
    <col min="6145" max="6145" width="12.5" style="11" customWidth="1"/>
    <col min="6146" max="6394" width="9" style="11"/>
    <col min="6395" max="6395" width="1.125" style="11" customWidth="1"/>
    <col min="6396" max="6396" width="16.5" style="11" customWidth="1"/>
    <col min="6397" max="6397" width="29.375" style="11" customWidth="1"/>
    <col min="6398" max="6398" width="10.875" style="11" customWidth="1"/>
    <col min="6399" max="6399" width="12.625" style="11" customWidth="1"/>
    <col min="6400" max="6400" width="12.375" style="11" customWidth="1"/>
    <col min="6401" max="6401" width="12.5" style="11" customWidth="1"/>
    <col min="6402" max="6650" width="9" style="11"/>
    <col min="6651" max="6651" width="1.125" style="11" customWidth="1"/>
    <col min="6652" max="6652" width="16.5" style="11" customWidth="1"/>
    <col min="6653" max="6653" width="29.375" style="11" customWidth="1"/>
    <col min="6654" max="6654" width="10.875" style="11" customWidth="1"/>
    <col min="6655" max="6655" width="12.625" style="11" customWidth="1"/>
    <col min="6656" max="6656" width="12.375" style="11" customWidth="1"/>
    <col min="6657" max="6657" width="12.5" style="11" customWidth="1"/>
    <col min="6658" max="6906" width="9" style="11"/>
    <col min="6907" max="6907" width="1.125" style="11" customWidth="1"/>
    <col min="6908" max="6908" width="16.5" style="11" customWidth="1"/>
    <col min="6909" max="6909" width="29.375" style="11" customWidth="1"/>
    <col min="6910" max="6910" width="10.875" style="11" customWidth="1"/>
    <col min="6911" max="6911" width="12.625" style="11" customWidth="1"/>
    <col min="6912" max="6912" width="12.375" style="11" customWidth="1"/>
    <col min="6913" max="6913" width="12.5" style="11" customWidth="1"/>
    <col min="6914" max="7162" width="9" style="11"/>
    <col min="7163" max="7163" width="1.125" style="11" customWidth="1"/>
    <col min="7164" max="7164" width="16.5" style="11" customWidth="1"/>
    <col min="7165" max="7165" width="29.375" style="11" customWidth="1"/>
    <col min="7166" max="7166" width="10.875" style="11" customWidth="1"/>
    <col min="7167" max="7167" width="12.625" style="11" customWidth="1"/>
    <col min="7168" max="7168" width="12.375" style="11" customWidth="1"/>
    <col min="7169" max="7169" width="12.5" style="11" customWidth="1"/>
    <col min="7170" max="7418" width="9" style="11"/>
    <col min="7419" max="7419" width="1.125" style="11" customWidth="1"/>
    <col min="7420" max="7420" width="16.5" style="11" customWidth="1"/>
    <col min="7421" max="7421" width="29.375" style="11" customWidth="1"/>
    <col min="7422" max="7422" width="10.875" style="11" customWidth="1"/>
    <col min="7423" max="7423" width="12.625" style="11" customWidth="1"/>
    <col min="7424" max="7424" width="12.375" style="11" customWidth="1"/>
    <col min="7425" max="7425" width="12.5" style="11" customWidth="1"/>
    <col min="7426" max="7674" width="9" style="11"/>
    <col min="7675" max="7675" width="1.125" style="11" customWidth="1"/>
    <col min="7676" max="7676" width="16.5" style="11" customWidth="1"/>
    <col min="7677" max="7677" width="29.375" style="11" customWidth="1"/>
    <col min="7678" max="7678" width="10.875" style="11" customWidth="1"/>
    <col min="7679" max="7679" width="12.625" style="11" customWidth="1"/>
    <col min="7680" max="7680" width="12.375" style="11" customWidth="1"/>
    <col min="7681" max="7681" width="12.5" style="11" customWidth="1"/>
    <col min="7682" max="7930" width="9" style="11"/>
    <col min="7931" max="7931" width="1.125" style="11" customWidth="1"/>
    <col min="7932" max="7932" width="16.5" style="11" customWidth="1"/>
    <col min="7933" max="7933" width="29.375" style="11" customWidth="1"/>
    <col min="7934" max="7934" width="10.875" style="11" customWidth="1"/>
    <col min="7935" max="7935" width="12.625" style="11" customWidth="1"/>
    <col min="7936" max="7936" width="12.375" style="11" customWidth="1"/>
    <col min="7937" max="7937" width="12.5" style="11" customWidth="1"/>
    <col min="7938" max="8186" width="9" style="11"/>
    <col min="8187" max="8187" width="1.125" style="11" customWidth="1"/>
    <col min="8188" max="8188" width="16.5" style="11" customWidth="1"/>
    <col min="8189" max="8189" width="29.375" style="11" customWidth="1"/>
    <col min="8190" max="8190" width="10.875" style="11" customWidth="1"/>
    <col min="8191" max="8191" width="12.625" style="11" customWidth="1"/>
    <col min="8192" max="8192" width="12.375" style="11" customWidth="1"/>
    <col min="8193" max="8193" width="12.5" style="11" customWidth="1"/>
    <col min="8194" max="8442" width="9" style="11"/>
    <col min="8443" max="8443" width="1.125" style="11" customWidth="1"/>
    <col min="8444" max="8444" width="16.5" style="11" customWidth="1"/>
    <col min="8445" max="8445" width="29.375" style="11" customWidth="1"/>
    <col min="8446" max="8446" width="10.875" style="11" customWidth="1"/>
    <col min="8447" max="8447" width="12.625" style="11" customWidth="1"/>
    <col min="8448" max="8448" width="12.375" style="11" customWidth="1"/>
    <col min="8449" max="8449" width="12.5" style="11" customWidth="1"/>
    <col min="8450" max="8698" width="9" style="11"/>
    <col min="8699" max="8699" width="1.125" style="11" customWidth="1"/>
    <col min="8700" max="8700" width="16.5" style="11" customWidth="1"/>
    <col min="8701" max="8701" width="29.375" style="11" customWidth="1"/>
    <col min="8702" max="8702" width="10.875" style="11" customWidth="1"/>
    <col min="8703" max="8703" width="12.625" style="11" customWidth="1"/>
    <col min="8704" max="8704" width="12.375" style="11" customWidth="1"/>
    <col min="8705" max="8705" width="12.5" style="11" customWidth="1"/>
    <col min="8706" max="8954" width="9" style="11"/>
    <col min="8955" max="8955" width="1.125" style="11" customWidth="1"/>
    <col min="8956" max="8956" width="16.5" style="11" customWidth="1"/>
    <col min="8957" max="8957" width="29.375" style="11" customWidth="1"/>
    <col min="8958" max="8958" width="10.875" style="11" customWidth="1"/>
    <col min="8959" max="8959" width="12.625" style="11" customWidth="1"/>
    <col min="8960" max="8960" width="12.375" style="11" customWidth="1"/>
    <col min="8961" max="8961" width="12.5" style="11" customWidth="1"/>
    <col min="8962" max="9210" width="9" style="11"/>
    <col min="9211" max="9211" width="1.125" style="11" customWidth="1"/>
    <col min="9212" max="9212" width="16.5" style="11" customWidth="1"/>
    <col min="9213" max="9213" width="29.375" style="11" customWidth="1"/>
    <col min="9214" max="9214" width="10.875" style="11" customWidth="1"/>
    <col min="9215" max="9215" width="12.625" style="11" customWidth="1"/>
    <col min="9216" max="9216" width="12.375" style="11" customWidth="1"/>
    <col min="9217" max="9217" width="12.5" style="11" customWidth="1"/>
    <col min="9218" max="9466" width="9" style="11"/>
    <col min="9467" max="9467" width="1.125" style="11" customWidth="1"/>
    <col min="9468" max="9468" width="16.5" style="11" customWidth="1"/>
    <col min="9469" max="9469" width="29.375" style="11" customWidth="1"/>
    <col min="9470" max="9470" width="10.875" style="11" customWidth="1"/>
    <col min="9471" max="9471" width="12.625" style="11" customWidth="1"/>
    <col min="9472" max="9472" width="12.375" style="11" customWidth="1"/>
    <col min="9473" max="9473" width="12.5" style="11" customWidth="1"/>
    <col min="9474" max="9722" width="9" style="11"/>
    <col min="9723" max="9723" width="1.125" style="11" customWidth="1"/>
    <col min="9724" max="9724" width="16.5" style="11" customWidth="1"/>
    <col min="9725" max="9725" width="29.375" style="11" customWidth="1"/>
    <col min="9726" max="9726" width="10.875" style="11" customWidth="1"/>
    <col min="9727" max="9727" width="12.625" style="11" customWidth="1"/>
    <col min="9728" max="9728" width="12.375" style="11" customWidth="1"/>
    <col min="9729" max="9729" width="12.5" style="11" customWidth="1"/>
    <col min="9730" max="9978" width="9" style="11"/>
    <col min="9979" max="9979" width="1.125" style="11" customWidth="1"/>
    <col min="9980" max="9980" width="16.5" style="11" customWidth="1"/>
    <col min="9981" max="9981" width="29.375" style="11" customWidth="1"/>
    <col min="9982" max="9982" width="10.875" style="11" customWidth="1"/>
    <col min="9983" max="9983" width="12.625" style="11" customWidth="1"/>
    <col min="9984" max="9984" width="12.375" style="11" customWidth="1"/>
    <col min="9985" max="9985" width="12.5" style="11" customWidth="1"/>
    <col min="9986" max="10234" width="9" style="11"/>
    <col min="10235" max="10235" width="1.125" style="11" customWidth="1"/>
    <col min="10236" max="10236" width="16.5" style="11" customWidth="1"/>
    <col min="10237" max="10237" width="29.375" style="11" customWidth="1"/>
    <col min="10238" max="10238" width="10.875" style="11" customWidth="1"/>
    <col min="10239" max="10239" width="12.625" style="11" customWidth="1"/>
    <col min="10240" max="10240" width="12.375" style="11" customWidth="1"/>
    <col min="10241" max="10241" width="12.5" style="11" customWidth="1"/>
    <col min="10242" max="10490" width="9" style="11"/>
    <col min="10491" max="10491" width="1.125" style="11" customWidth="1"/>
    <col min="10492" max="10492" width="16.5" style="11" customWidth="1"/>
    <col min="10493" max="10493" width="29.375" style="11" customWidth="1"/>
    <col min="10494" max="10494" width="10.875" style="11" customWidth="1"/>
    <col min="10495" max="10495" width="12.625" style="11" customWidth="1"/>
    <col min="10496" max="10496" width="12.375" style="11" customWidth="1"/>
    <col min="10497" max="10497" width="12.5" style="11" customWidth="1"/>
    <col min="10498" max="10746" width="9" style="11"/>
    <col min="10747" max="10747" width="1.125" style="11" customWidth="1"/>
    <col min="10748" max="10748" width="16.5" style="11" customWidth="1"/>
    <col min="10749" max="10749" width="29.375" style="11" customWidth="1"/>
    <col min="10750" max="10750" width="10.875" style="11" customWidth="1"/>
    <col min="10751" max="10751" width="12.625" style="11" customWidth="1"/>
    <col min="10752" max="10752" width="12.375" style="11" customWidth="1"/>
    <col min="10753" max="10753" width="12.5" style="11" customWidth="1"/>
    <col min="10754" max="11002" width="9" style="11"/>
    <col min="11003" max="11003" width="1.125" style="11" customWidth="1"/>
    <col min="11004" max="11004" width="16.5" style="11" customWidth="1"/>
    <col min="11005" max="11005" width="29.375" style="11" customWidth="1"/>
    <col min="11006" max="11006" width="10.875" style="11" customWidth="1"/>
    <col min="11007" max="11007" width="12.625" style="11" customWidth="1"/>
    <col min="11008" max="11008" width="12.375" style="11" customWidth="1"/>
    <col min="11009" max="11009" width="12.5" style="11" customWidth="1"/>
    <col min="11010" max="11258" width="9" style="11"/>
    <col min="11259" max="11259" width="1.125" style="11" customWidth="1"/>
    <col min="11260" max="11260" width="16.5" style="11" customWidth="1"/>
    <col min="11261" max="11261" width="29.375" style="11" customWidth="1"/>
    <col min="11262" max="11262" width="10.875" style="11" customWidth="1"/>
    <col min="11263" max="11263" width="12.625" style="11" customWidth="1"/>
    <col min="11264" max="11264" width="12.375" style="11" customWidth="1"/>
    <col min="11265" max="11265" width="12.5" style="11" customWidth="1"/>
    <col min="11266" max="11514" width="9" style="11"/>
    <col min="11515" max="11515" width="1.125" style="11" customWidth="1"/>
    <col min="11516" max="11516" width="16.5" style="11" customWidth="1"/>
    <col min="11517" max="11517" width="29.375" style="11" customWidth="1"/>
    <col min="11518" max="11518" width="10.875" style="11" customWidth="1"/>
    <col min="11519" max="11519" width="12.625" style="11" customWidth="1"/>
    <col min="11520" max="11520" width="12.375" style="11" customWidth="1"/>
    <col min="11521" max="11521" width="12.5" style="11" customWidth="1"/>
    <col min="11522" max="11770" width="9" style="11"/>
    <col min="11771" max="11771" width="1.125" style="11" customWidth="1"/>
    <col min="11772" max="11772" width="16.5" style="11" customWidth="1"/>
    <col min="11773" max="11773" width="29.375" style="11" customWidth="1"/>
    <col min="11774" max="11774" width="10.875" style="11" customWidth="1"/>
    <col min="11775" max="11775" width="12.625" style="11" customWidth="1"/>
    <col min="11776" max="11776" width="12.375" style="11" customWidth="1"/>
    <col min="11777" max="11777" width="12.5" style="11" customWidth="1"/>
    <col min="11778" max="12026" width="9" style="11"/>
    <col min="12027" max="12027" width="1.125" style="11" customWidth="1"/>
    <col min="12028" max="12028" width="16.5" style="11" customWidth="1"/>
    <col min="12029" max="12029" width="29.375" style="11" customWidth="1"/>
    <col min="12030" max="12030" width="10.875" style="11" customWidth="1"/>
    <col min="12031" max="12031" width="12.625" style="11" customWidth="1"/>
    <col min="12032" max="12032" width="12.375" style="11" customWidth="1"/>
    <col min="12033" max="12033" width="12.5" style="11" customWidth="1"/>
    <col min="12034" max="12282" width="9" style="11"/>
    <col min="12283" max="12283" width="1.125" style="11" customWidth="1"/>
    <col min="12284" max="12284" width="16.5" style="11" customWidth="1"/>
    <col min="12285" max="12285" width="29.375" style="11" customWidth="1"/>
    <col min="12286" max="12286" width="10.875" style="11" customWidth="1"/>
    <col min="12287" max="12287" width="12.625" style="11" customWidth="1"/>
    <col min="12288" max="12288" width="12.375" style="11" customWidth="1"/>
    <col min="12289" max="12289" width="12.5" style="11" customWidth="1"/>
    <col min="12290" max="12538" width="9" style="11"/>
    <col min="12539" max="12539" width="1.125" style="11" customWidth="1"/>
    <col min="12540" max="12540" width="16.5" style="11" customWidth="1"/>
    <col min="12541" max="12541" width="29.375" style="11" customWidth="1"/>
    <col min="12542" max="12542" width="10.875" style="11" customWidth="1"/>
    <col min="12543" max="12543" width="12.625" style="11" customWidth="1"/>
    <col min="12544" max="12544" width="12.375" style="11" customWidth="1"/>
    <col min="12545" max="12545" width="12.5" style="11" customWidth="1"/>
    <col min="12546" max="12794" width="9" style="11"/>
    <col min="12795" max="12795" width="1.125" style="11" customWidth="1"/>
    <col min="12796" max="12796" width="16.5" style="11" customWidth="1"/>
    <col min="12797" max="12797" width="29.375" style="11" customWidth="1"/>
    <col min="12798" max="12798" width="10.875" style="11" customWidth="1"/>
    <col min="12799" max="12799" width="12.625" style="11" customWidth="1"/>
    <col min="12800" max="12800" width="12.375" style="11" customWidth="1"/>
    <col min="12801" max="12801" width="12.5" style="11" customWidth="1"/>
    <col min="12802" max="13050" width="9" style="11"/>
    <col min="13051" max="13051" width="1.125" style="11" customWidth="1"/>
    <col min="13052" max="13052" width="16.5" style="11" customWidth="1"/>
    <col min="13053" max="13053" width="29.375" style="11" customWidth="1"/>
    <col min="13054" max="13054" width="10.875" style="11" customWidth="1"/>
    <col min="13055" max="13055" width="12.625" style="11" customWidth="1"/>
    <col min="13056" max="13056" width="12.375" style="11" customWidth="1"/>
    <col min="13057" max="13057" width="12.5" style="11" customWidth="1"/>
    <col min="13058" max="13306" width="9" style="11"/>
    <col min="13307" max="13307" width="1.125" style="11" customWidth="1"/>
    <col min="13308" max="13308" width="16.5" style="11" customWidth="1"/>
    <col min="13309" max="13309" width="29.375" style="11" customWidth="1"/>
    <col min="13310" max="13310" width="10.875" style="11" customWidth="1"/>
    <col min="13311" max="13311" width="12.625" style="11" customWidth="1"/>
    <col min="13312" max="13312" width="12.375" style="11" customWidth="1"/>
    <col min="13313" max="13313" width="12.5" style="11" customWidth="1"/>
    <col min="13314" max="13562" width="9" style="11"/>
    <col min="13563" max="13563" width="1.125" style="11" customWidth="1"/>
    <col min="13564" max="13564" width="16.5" style="11" customWidth="1"/>
    <col min="13565" max="13565" width="29.375" style="11" customWidth="1"/>
    <col min="13566" max="13566" width="10.875" style="11" customWidth="1"/>
    <col min="13567" max="13567" width="12.625" style="11" customWidth="1"/>
    <col min="13568" max="13568" width="12.375" style="11" customWidth="1"/>
    <col min="13569" max="13569" width="12.5" style="11" customWidth="1"/>
    <col min="13570" max="13818" width="9" style="11"/>
    <col min="13819" max="13819" width="1.125" style="11" customWidth="1"/>
    <col min="13820" max="13820" width="16.5" style="11" customWidth="1"/>
    <col min="13821" max="13821" width="29.375" style="11" customWidth="1"/>
    <col min="13822" max="13822" width="10.875" style="11" customWidth="1"/>
    <col min="13823" max="13823" width="12.625" style="11" customWidth="1"/>
    <col min="13824" max="13824" width="12.375" style="11" customWidth="1"/>
    <col min="13825" max="13825" width="12.5" style="11" customWidth="1"/>
    <col min="13826" max="14074" width="9" style="11"/>
    <col min="14075" max="14075" width="1.125" style="11" customWidth="1"/>
    <col min="14076" max="14076" width="16.5" style="11" customWidth="1"/>
    <col min="14077" max="14077" width="29.375" style="11" customWidth="1"/>
    <col min="14078" max="14078" width="10.875" style="11" customWidth="1"/>
    <col min="14079" max="14079" width="12.625" style="11" customWidth="1"/>
    <col min="14080" max="14080" width="12.375" style="11" customWidth="1"/>
    <col min="14081" max="14081" width="12.5" style="11" customWidth="1"/>
    <col min="14082" max="14330" width="9" style="11"/>
    <col min="14331" max="14331" width="1.125" style="11" customWidth="1"/>
    <col min="14332" max="14332" width="16.5" style="11" customWidth="1"/>
    <col min="14333" max="14333" width="29.375" style="11" customWidth="1"/>
    <col min="14334" max="14334" width="10.875" style="11" customWidth="1"/>
    <col min="14335" max="14335" width="12.625" style="11" customWidth="1"/>
    <col min="14336" max="14336" width="12.375" style="11" customWidth="1"/>
    <col min="14337" max="14337" width="12.5" style="11" customWidth="1"/>
    <col min="14338" max="14586" width="9" style="11"/>
    <col min="14587" max="14587" width="1.125" style="11" customWidth="1"/>
    <col min="14588" max="14588" width="16.5" style="11" customWidth="1"/>
    <col min="14589" max="14589" width="29.375" style="11" customWidth="1"/>
    <col min="14590" max="14590" width="10.875" style="11" customWidth="1"/>
    <col min="14591" max="14591" width="12.625" style="11" customWidth="1"/>
    <col min="14592" max="14592" width="12.375" style="11" customWidth="1"/>
    <col min="14593" max="14593" width="12.5" style="11" customWidth="1"/>
    <col min="14594" max="14842" width="9" style="11"/>
    <col min="14843" max="14843" width="1.125" style="11" customWidth="1"/>
    <col min="14844" max="14844" width="16.5" style="11" customWidth="1"/>
    <col min="14845" max="14845" width="29.375" style="11" customWidth="1"/>
    <col min="14846" max="14846" width="10.875" style="11" customWidth="1"/>
    <col min="14847" max="14847" width="12.625" style="11" customWidth="1"/>
    <col min="14848" max="14848" width="12.375" style="11" customWidth="1"/>
    <col min="14849" max="14849" width="12.5" style="11" customWidth="1"/>
    <col min="14850" max="15098" width="9" style="11"/>
    <col min="15099" max="15099" width="1.125" style="11" customWidth="1"/>
    <col min="15100" max="15100" width="16.5" style="11" customWidth="1"/>
    <col min="15101" max="15101" width="29.375" style="11" customWidth="1"/>
    <col min="15102" max="15102" width="10.875" style="11" customWidth="1"/>
    <col min="15103" max="15103" width="12.625" style="11" customWidth="1"/>
    <col min="15104" max="15104" width="12.375" style="11" customWidth="1"/>
    <col min="15105" max="15105" width="12.5" style="11" customWidth="1"/>
    <col min="15106" max="15354" width="9" style="11"/>
    <col min="15355" max="15355" width="1.125" style="11" customWidth="1"/>
    <col min="15356" max="15356" width="16.5" style="11" customWidth="1"/>
    <col min="15357" max="15357" width="29.375" style="11" customWidth="1"/>
    <col min="15358" max="15358" width="10.875" style="11" customWidth="1"/>
    <col min="15359" max="15359" width="12.625" style="11" customWidth="1"/>
    <col min="15360" max="15360" width="12.375" style="11" customWidth="1"/>
    <col min="15361" max="15361" width="12.5" style="11" customWidth="1"/>
    <col min="15362" max="15610" width="9" style="11"/>
    <col min="15611" max="15611" width="1.125" style="11" customWidth="1"/>
    <col min="15612" max="15612" width="16.5" style="11" customWidth="1"/>
    <col min="15613" max="15613" width="29.375" style="11" customWidth="1"/>
    <col min="15614" max="15614" width="10.875" style="11" customWidth="1"/>
    <col min="15615" max="15615" width="12.625" style="11" customWidth="1"/>
    <col min="15616" max="15616" width="12.375" style="11" customWidth="1"/>
    <col min="15617" max="15617" width="12.5" style="11" customWidth="1"/>
    <col min="15618" max="15866" width="9" style="11"/>
    <col min="15867" max="15867" width="1.125" style="11" customWidth="1"/>
    <col min="15868" max="15868" width="16.5" style="11" customWidth="1"/>
    <col min="15869" max="15869" width="29.375" style="11" customWidth="1"/>
    <col min="15870" max="15870" width="10.875" style="11" customWidth="1"/>
    <col min="15871" max="15871" width="12.625" style="11" customWidth="1"/>
    <col min="15872" max="15872" width="12.375" style="11" customWidth="1"/>
    <col min="15873" max="15873" width="12.5" style="11" customWidth="1"/>
    <col min="15874" max="16122" width="9" style="11"/>
    <col min="16123" max="16123" width="1.125" style="11" customWidth="1"/>
    <col min="16124" max="16124" width="16.5" style="11" customWidth="1"/>
    <col min="16125" max="16125" width="29.375" style="11" customWidth="1"/>
    <col min="16126" max="16126" width="10.875" style="11" customWidth="1"/>
    <col min="16127" max="16127" width="12.625" style="11" customWidth="1"/>
    <col min="16128" max="16128" width="12.375" style="11" customWidth="1"/>
    <col min="16129" max="16129" width="12.5" style="11" customWidth="1"/>
    <col min="16130" max="16384" width="9" style="11"/>
  </cols>
  <sheetData>
    <row r="1" spans="1:6" ht="21" customHeight="1">
      <c r="A1" s="12" t="s">
        <v>598</v>
      </c>
    </row>
    <row r="2" spans="1:6" ht="47.25" customHeight="1">
      <c r="A2" s="197" t="s">
        <v>599</v>
      </c>
      <c r="B2" s="197"/>
      <c r="C2" s="197"/>
      <c r="D2" s="197"/>
      <c r="E2" s="197"/>
      <c r="F2" s="197"/>
    </row>
    <row r="3" spans="1:6" ht="19.5" customHeight="1">
      <c r="A3" s="3"/>
      <c r="B3" s="3"/>
      <c r="C3" s="3"/>
      <c r="D3" s="3"/>
      <c r="E3" s="3"/>
      <c r="F3" s="13" t="s">
        <v>313</v>
      </c>
    </row>
    <row r="4" spans="1:6" ht="36" customHeight="1">
      <c r="A4" s="198" t="s">
        <v>600</v>
      </c>
      <c r="B4" s="198" t="s">
        <v>601</v>
      </c>
      <c r="C4" s="198"/>
      <c r="D4" s="14" t="s">
        <v>602</v>
      </c>
      <c r="E4" s="198">
        <v>3188</v>
      </c>
      <c r="F4" s="198"/>
    </row>
    <row r="5" spans="1:6" ht="36" customHeight="1">
      <c r="A5" s="198"/>
      <c r="B5" s="198"/>
      <c r="C5" s="198"/>
      <c r="D5" s="14" t="s">
        <v>603</v>
      </c>
      <c r="E5" s="198">
        <v>3188</v>
      </c>
      <c r="F5" s="198"/>
    </row>
    <row r="6" spans="1:6" ht="73.5" customHeight="1">
      <c r="A6" s="14" t="s">
        <v>604</v>
      </c>
      <c r="B6" s="198"/>
      <c r="C6" s="198"/>
      <c r="D6" s="198"/>
      <c r="E6" s="198"/>
      <c r="F6" s="198"/>
    </row>
    <row r="7" spans="1:6" ht="26.25" customHeight="1">
      <c r="A7" s="208" t="s">
        <v>605</v>
      </c>
      <c r="B7" s="14" t="s">
        <v>606</v>
      </c>
      <c r="C7" s="14" t="s">
        <v>607</v>
      </c>
      <c r="D7" s="14" t="s">
        <v>608</v>
      </c>
      <c r="E7" s="14" t="s">
        <v>609</v>
      </c>
      <c r="F7" s="14" t="s">
        <v>610</v>
      </c>
    </row>
    <row r="8" spans="1:6" ht="26.25" customHeight="1">
      <c r="A8" s="208"/>
      <c r="B8" s="14"/>
      <c r="C8" s="14"/>
      <c r="D8" s="15"/>
      <c r="E8" s="16"/>
      <c r="F8" s="16"/>
    </row>
    <row r="9" spans="1:6" ht="26.25" customHeight="1">
      <c r="A9" s="208"/>
      <c r="B9" s="14"/>
      <c r="C9" s="14"/>
      <c r="D9" s="15"/>
      <c r="E9" s="16"/>
      <c r="F9" s="16"/>
    </row>
    <row r="10" spans="1:6" ht="26.25" customHeight="1">
      <c r="A10" s="208"/>
      <c r="B10" s="14"/>
      <c r="C10" s="17"/>
      <c r="D10" s="17"/>
      <c r="E10" s="17"/>
      <c r="F10" s="17"/>
    </row>
    <row r="11" spans="1:6" ht="26.25" customHeight="1">
      <c r="A11" s="208"/>
      <c r="B11" s="14"/>
      <c r="C11" s="17"/>
      <c r="D11" s="17"/>
      <c r="E11" s="17"/>
      <c r="F11" s="17"/>
    </row>
    <row r="12" spans="1:6" ht="26.25" customHeight="1">
      <c r="A12" s="208"/>
      <c r="B12" s="14"/>
      <c r="C12" s="17"/>
      <c r="D12" s="17"/>
      <c r="E12" s="17"/>
      <c r="F12" s="17"/>
    </row>
    <row r="13" spans="1:6" ht="26.25" customHeight="1">
      <c r="A13" s="208"/>
      <c r="B13" s="14"/>
      <c r="C13" s="17"/>
      <c r="D13" s="17"/>
      <c r="E13" s="17"/>
      <c r="F13" s="17"/>
    </row>
    <row r="14" spans="1:6" ht="26.25" customHeight="1">
      <c r="A14" s="208"/>
      <c r="B14" s="14"/>
      <c r="C14" s="17"/>
      <c r="D14" s="17"/>
      <c r="E14" s="17"/>
      <c r="F14" s="17"/>
    </row>
    <row r="15" spans="1:6" ht="26.25" customHeight="1">
      <c r="A15" s="208"/>
      <c r="B15" s="14"/>
      <c r="C15" s="17"/>
      <c r="D15" s="17"/>
      <c r="E15" s="17"/>
      <c r="F15" s="17"/>
    </row>
    <row r="16" spans="1:6" ht="26.25" customHeight="1">
      <c r="A16" s="208"/>
      <c r="B16" s="14"/>
      <c r="C16" s="17"/>
      <c r="D16" s="17"/>
      <c r="E16" s="17"/>
      <c r="F16" s="17"/>
    </row>
    <row r="17" spans="1:6" s="10" customFormat="1" ht="24.75" customHeight="1">
      <c r="A17" s="199" t="s">
        <v>611</v>
      </c>
      <c r="B17" s="200"/>
      <c r="C17" s="200" t="s">
        <v>611</v>
      </c>
      <c r="D17" s="200" t="s">
        <v>611</v>
      </c>
      <c r="E17" s="200" t="s">
        <v>611</v>
      </c>
      <c r="F17" s="200" t="s">
        <v>611</v>
      </c>
    </row>
    <row r="18" spans="1:6" s="10" customFormat="1" ht="24.75" customHeight="1">
      <c r="A18" s="209" t="s">
        <v>612</v>
      </c>
      <c r="B18" s="201" t="s">
        <v>613</v>
      </c>
      <c r="C18" s="201"/>
      <c r="D18" s="18" t="s">
        <v>614</v>
      </c>
      <c r="E18" s="201" t="s">
        <v>615</v>
      </c>
      <c r="F18" s="202"/>
    </row>
    <row r="19" spans="1:6" s="10" customFormat="1" ht="24.75" customHeight="1">
      <c r="A19" s="210"/>
      <c r="B19" s="201"/>
      <c r="C19" s="201"/>
      <c r="D19" s="16" t="s">
        <v>603</v>
      </c>
      <c r="E19" s="201" t="s">
        <v>615</v>
      </c>
      <c r="F19" s="202"/>
    </row>
    <row r="20" spans="1:6" s="10" customFormat="1" ht="24.75" customHeight="1">
      <c r="A20" s="19" t="s">
        <v>604</v>
      </c>
      <c r="B20" s="203" t="s">
        <v>616</v>
      </c>
      <c r="C20" s="203"/>
      <c r="D20" s="203" t="s">
        <v>584</v>
      </c>
      <c r="E20" s="203" t="s">
        <v>584</v>
      </c>
      <c r="F20" s="203" t="s">
        <v>584</v>
      </c>
    </row>
    <row r="21" spans="1:6" s="10" customFormat="1" ht="24.75" customHeight="1">
      <c r="A21" s="211" t="s">
        <v>605</v>
      </c>
      <c r="B21" s="21" t="s">
        <v>617</v>
      </c>
      <c r="C21" s="21" t="s">
        <v>607</v>
      </c>
      <c r="D21" s="21" t="s">
        <v>608</v>
      </c>
      <c r="E21" s="21" t="s">
        <v>609</v>
      </c>
      <c r="F21" s="21" t="s">
        <v>610</v>
      </c>
    </row>
    <row r="22" spans="1:6" s="10" customFormat="1" ht="24.75" customHeight="1">
      <c r="A22" s="211"/>
      <c r="B22" s="22" t="s">
        <v>618</v>
      </c>
      <c r="C22" s="22" t="s">
        <v>619</v>
      </c>
      <c r="D22" s="22" t="s">
        <v>620</v>
      </c>
      <c r="E22" s="22" t="s">
        <v>621</v>
      </c>
      <c r="F22" s="22" t="s">
        <v>622</v>
      </c>
    </row>
    <row r="23" spans="1:6" s="10" customFormat="1" ht="24.75" customHeight="1">
      <c r="A23" s="211"/>
      <c r="B23" s="22" t="s">
        <v>623</v>
      </c>
      <c r="C23" s="22" t="s">
        <v>624</v>
      </c>
      <c r="D23" s="22" t="s">
        <v>620</v>
      </c>
      <c r="E23" s="22" t="s">
        <v>621</v>
      </c>
      <c r="F23" s="22" t="s">
        <v>625</v>
      </c>
    </row>
    <row r="24" spans="1:6" s="10" customFormat="1" ht="24.75" customHeight="1">
      <c r="A24" s="211"/>
      <c r="B24" s="22" t="s">
        <v>626</v>
      </c>
      <c r="C24" s="22" t="s">
        <v>624</v>
      </c>
      <c r="D24" s="22" t="s">
        <v>620</v>
      </c>
      <c r="E24" s="22" t="s">
        <v>621</v>
      </c>
      <c r="F24" s="22" t="s">
        <v>627</v>
      </c>
    </row>
    <row r="25" spans="1:6" s="10" customFormat="1" ht="24.75" customHeight="1">
      <c r="A25" s="211"/>
      <c r="B25" s="22" t="s">
        <v>628</v>
      </c>
      <c r="C25" s="22" t="s">
        <v>629</v>
      </c>
      <c r="D25" s="22" t="s">
        <v>620</v>
      </c>
      <c r="E25" s="22" t="s">
        <v>621</v>
      </c>
      <c r="F25" s="22" t="s">
        <v>630</v>
      </c>
    </row>
    <row r="26" spans="1:6" s="10" customFormat="1" ht="24.75" customHeight="1">
      <c r="A26" s="211"/>
      <c r="B26" s="22" t="s">
        <v>631</v>
      </c>
      <c r="C26" s="22" t="s">
        <v>624</v>
      </c>
      <c r="D26" s="22" t="s">
        <v>632</v>
      </c>
      <c r="E26" s="22" t="s">
        <v>633</v>
      </c>
      <c r="F26" s="22" t="s">
        <v>634</v>
      </c>
    </row>
    <row r="27" spans="1:6" s="10" customFormat="1" ht="24.75" customHeight="1">
      <c r="A27" s="211"/>
      <c r="B27" s="22" t="s">
        <v>635</v>
      </c>
      <c r="C27" s="22" t="s">
        <v>624</v>
      </c>
      <c r="D27" s="22" t="s">
        <v>636</v>
      </c>
      <c r="E27" s="22" t="s">
        <v>621</v>
      </c>
      <c r="F27" s="22" t="s">
        <v>629</v>
      </c>
    </row>
    <row r="28" spans="1:6" s="10" customFormat="1" ht="24.75" customHeight="1">
      <c r="A28" s="211"/>
      <c r="B28" s="22" t="s">
        <v>637</v>
      </c>
      <c r="C28" s="22" t="s">
        <v>624</v>
      </c>
      <c r="D28" s="22" t="s">
        <v>620</v>
      </c>
      <c r="E28" s="22" t="s">
        <v>621</v>
      </c>
      <c r="F28" s="22" t="s">
        <v>638</v>
      </c>
    </row>
    <row r="29" spans="1:6" s="10" customFormat="1" ht="24.75" customHeight="1">
      <c r="A29" s="211"/>
      <c r="B29" s="22" t="s">
        <v>639</v>
      </c>
      <c r="C29" s="22" t="s">
        <v>624</v>
      </c>
      <c r="D29" s="22" t="s">
        <v>620</v>
      </c>
      <c r="E29" s="22" t="s">
        <v>621</v>
      </c>
      <c r="F29" s="22" t="s">
        <v>640</v>
      </c>
    </row>
    <row r="30" spans="1:6" s="10" customFormat="1" ht="24.75" customHeight="1">
      <c r="A30" s="211"/>
      <c r="B30" s="22" t="s">
        <v>584</v>
      </c>
      <c r="C30" s="22" t="s">
        <v>584</v>
      </c>
      <c r="D30" s="22" t="s">
        <v>584</v>
      </c>
      <c r="E30" s="22" t="s">
        <v>584</v>
      </c>
      <c r="F30" s="22" t="s">
        <v>584</v>
      </c>
    </row>
    <row r="31" spans="1:6" s="10" customFormat="1" ht="24.75" customHeight="1">
      <c r="A31" s="211"/>
      <c r="B31" s="22" t="s">
        <v>584</v>
      </c>
      <c r="C31" s="22" t="s">
        <v>584</v>
      </c>
      <c r="D31" s="22" t="s">
        <v>584</v>
      </c>
      <c r="E31" s="22" t="s">
        <v>584</v>
      </c>
      <c r="F31" s="22" t="s">
        <v>584</v>
      </c>
    </row>
    <row r="32" spans="1:6">
      <c r="A32" s="23" t="s">
        <v>641</v>
      </c>
      <c r="B32" s="204" t="s">
        <v>584</v>
      </c>
      <c r="C32" s="204"/>
      <c r="D32" s="23" t="s">
        <v>642</v>
      </c>
      <c r="E32" s="204" t="s">
        <v>584</v>
      </c>
      <c r="F32" s="204"/>
    </row>
    <row r="33" spans="1:6" ht="20.25">
      <c r="A33" s="199" t="s">
        <v>611</v>
      </c>
      <c r="B33" s="199"/>
      <c r="C33" s="199" t="s">
        <v>611</v>
      </c>
      <c r="D33" s="199" t="s">
        <v>611</v>
      </c>
      <c r="E33" s="199" t="s">
        <v>611</v>
      </c>
      <c r="F33" s="199" t="s">
        <v>611</v>
      </c>
    </row>
    <row r="34" spans="1:6" s="10" customFormat="1" ht="24.75" customHeight="1">
      <c r="A34" s="209" t="s">
        <v>612</v>
      </c>
      <c r="B34" s="201" t="s">
        <v>643</v>
      </c>
      <c r="C34" s="201"/>
      <c r="D34" s="18" t="s">
        <v>614</v>
      </c>
      <c r="E34" s="201">
        <v>101</v>
      </c>
      <c r="F34" s="202"/>
    </row>
    <row r="35" spans="1:6" s="10" customFormat="1" ht="24.75" customHeight="1">
      <c r="A35" s="210"/>
      <c r="B35" s="201"/>
      <c r="C35" s="201"/>
      <c r="D35" s="16" t="s">
        <v>603</v>
      </c>
      <c r="E35" s="201">
        <v>101</v>
      </c>
      <c r="F35" s="202"/>
    </row>
    <row r="36" spans="1:6" s="10" customFormat="1" ht="24.75" customHeight="1">
      <c r="A36" s="19" t="s">
        <v>604</v>
      </c>
      <c r="B36" s="203" t="s">
        <v>616</v>
      </c>
      <c r="C36" s="203"/>
      <c r="D36" s="203"/>
      <c r="E36" s="203"/>
      <c r="F36" s="203"/>
    </row>
    <row r="37" spans="1:6">
      <c r="A37" s="211" t="s">
        <v>605</v>
      </c>
      <c r="B37" s="20" t="s">
        <v>617</v>
      </c>
      <c r="C37" s="20" t="s">
        <v>607</v>
      </c>
      <c r="D37" s="20" t="s">
        <v>608</v>
      </c>
      <c r="E37" s="20" t="s">
        <v>609</v>
      </c>
      <c r="F37" s="20" t="s">
        <v>610</v>
      </c>
    </row>
    <row r="38" spans="1:6">
      <c r="A38" s="211"/>
      <c r="B38" s="22" t="s">
        <v>644</v>
      </c>
      <c r="C38" s="22" t="s">
        <v>645</v>
      </c>
      <c r="D38" s="22" t="s">
        <v>646</v>
      </c>
      <c r="E38" s="22" t="s">
        <v>621</v>
      </c>
      <c r="F38" s="22" t="s">
        <v>647</v>
      </c>
    </row>
    <row r="39" spans="1:6">
      <c r="A39" s="211"/>
      <c r="B39" s="22" t="s">
        <v>648</v>
      </c>
      <c r="C39" s="22" t="s">
        <v>649</v>
      </c>
      <c r="D39" s="22" t="s">
        <v>650</v>
      </c>
      <c r="E39" s="22" t="s">
        <v>621</v>
      </c>
      <c r="F39" s="22" t="s">
        <v>651</v>
      </c>
    </row>
    <row r="40" spans="1:6">
      <c r="A40" s="211"/>
      <c r="B40" s="22" t="s">
        <v>652</v>
      </c>
      <c r="C40" s="22" t="s">
        <v>653</v>
      </c>
      <c r="D40" s="22" t="s">
        <v>650</v>
      </c>
      <c r="E40" s="22" t="s">
        <v>621</v>
      </c>
      <c r="F40" s="22" t="s">
        <v>654</v>
      </c>
    </row>
    <row r="41" spans="1:6">
      <c r="A41" s="211"/>
      <c r="B41" s="22" t="s">
        <v>655</v>
      </c>
      <c r="C41" s="22" t="s">
        <v>653</v>
      </c>
      <c r="D41" s="22" t="s">
        <v>650</v>
      </c>
      <c r="E41" s="22" t="s">
        <v>621</v>
      </c>
      <c r="F41" s="22" t="s">
        <v>654</v>
      </c>
    </row>
    <row r="42" spans="1:6">
      <c r="A42" s="211"/>
      <c r="B42" s="22" t="s">
        <v>656</v>
      </c>
      <c r="C42" s="22" t="s">
        <v>653</v>
      </c>
      <c r="D42" s="22" t="s">
        <v>650</v>
      </c>
      <c r="E42" s="22" t="s">
        <v>621</v>
      </c>
      <c r="F42" s="22" t="s">
        <v>654</v>
      </c>
    </row>
    <row r="43" spans="1:6">
      <c r="A43" s="211"/>
      <c r="B43" s="22" t="s">
        <v>584</v>
      </c>
      <c r="C43" s="22" t="s">
        <v>584</v>
      </c>
      <c r="D43" s="22" t="s">
        <v>584</v>
      </c>
      <c r="E43" s="22" t="s">
        <v>584</v>
      </c>
      <c r="F43" s="22" t="s">
        <v>584</v>
      </c>
    </row>
    <row r="44" spans="1:6">
      <c r="A44" s="211"/>
      <c r="B44" s="22" t="s">
        <v>584</v>
      </c>
      <c r="C44" s="22" t="s">
        <v>584</v>
      </c>
      <c r="D44" s="22" t="s">
        <v>584</v>
      </c>
      <c r="E44" s="22" t="s">
        <v>584</v>
      </c>
      <c r="F44" s="22" t="s">
        <v>584</v>
      </c>
    </row>
    <row r="45" spans="1:6">
      <c r="A45" s="211"/>
      <c r="B45" s="22" t="s">
        <v>584</v>
      </c>
      <c r="C45" s="22" t="s">
        <v>584</v>
      </c>
      <c r="D45" s="22" t="s">
        <v>584</v>
      </c>
      <c r="E45" s="22" t="s">
        <v>584</v>
      </c>
      <c r="F45" s="22" t="s">
        <v>584</v>
      </c>
    </row>
    <row r="46" spans="1:6">
      <c r="A46" s="211"/>
      <c r="B46" s="22" t="s">
        <v>584</v>
      </c>
      <c r="C46" s="22" t="s">
        <v>584</v>
      </c>
      <c r="D46" s="22" t="s">
        <v>584</v>
      </c>
      <c r="E46" s="22" t="s">
        <v>584</v>
      </c>
      <c r="F46" s="22" t="s">
        <v>584</v>
      </c>
    </row>
    <row r="47" spans="1:6">
      <c r="A47" s="211"/>
      <c r="B47" s="22" t="s">
        <v>584</v>
      </c>
      <c r="C47" s="22" t="s">
        <v>584</v>
      </c>
      <c r="D47" s="22" t="s">
        <v>584</v>
      </c>
      <c r="E47" s="22" t="s">
        <v>584</v>
      </c>
      <c r="F47" s="22" t="s">
        <v>584</v>
      </c>
    </row>
    <row r="48" spans="1:6">
      <c r="A48" s="23" t="s">
        <v>641</v>
      </c>
      <c r="B48" s="204" t="s">
        <v>584</v>
      </c>
      <c r="C48" s="204"/>
      <c r="D48" s="23" t="s">
        <v>642</v>
      </c>
      <c r="E48" s="204" t="s">
        <v>584</v>
      </c>
      <c r="F48" s="204"/>
    </row>
    <row r="49" spans="1:6" ht="20.25">
      <c r="A49" s="199" t="s">
        <v>611</v>
      </c>
      <c r="B49" s="199"/>
      <c r="C49" s="199" t="s">
        <v>611</v>
      </c>
      <c r="D49" s="199" t="s">
        <v>611</v>
      </c>
      <c r="E49" s="200" t="s">
        <v>611</v>
      </c>
      <c r="F49" s="200" t="s">
        <v>611</v>
      </c>
    </row>
    <row r="50" spans="1:6">
      <c r="A50" s="209" t="s">
        <v>612</v>
      </c>
      <c r="B50" s="214" t="s">
        <v>657</v>
      </c>
      <c r="C50" s="214"/>
      <c r="D50" s="19" t="s">
        <v>614</v>
      </c>
      <c r="E50" s="201" t="s">
        <v>658</v>
      </c>
      <c r="F50" s="205"/>
    </row>
    <row r="51" spans="1:6" ht="14.25">
      <c r="A51" s="210"/>
      <c r="B51" s="215"/>
      <c r="C51" s="215"/>
      <c r="D51" s="24" t="s">
        <v>603</v>
      </c>
      <c r="E51" s="201">
        <v>137</v>
      </c>
      <c r="F51" s="205"/>
    </row>
    <row r="52" spans="1:6">
      <c r="A52" s="20" t="s">
        <v>604</v>
      </c>
      <c r="B52" s="206" t="s">
        <v>659</v>
      </c>
      <c r="C52" s="206"/>
      <c r="D52" s="206" t="s">
        <v>584</v>
      </c>
      <c r="E52" s="207" t="s">
        <v>584</v>
      </c>
      <c r="F52" s="207" t="s">
        <v>584</v>
      </c>
    </row>
    <row r="53" spans="1:6">
      <c r="A53" s="211" t="s">
        <v>605</v>
      </c>
      <c r="B53" s="20" t="s">
        <v>617</v>
      </c>
      <c r="C53" s="20" t="s">
        <v>607</v>
      </c>
      <c r="D53" s="20" t="s">
        <v>608</v>
      </c>
      <c r="E53" s="20" t="s">
        <v>609</v>
      </c>
      <c r="F53" s="20" t="s">
        <v>610</v>
      </c>
    </row>
    <row r="54" spans="1:6">
      <c r="A54" s="211"/>
      <c r="B54" s="22" t="s">
        <v>660</v>
      </c>
      <c r="C54" s="22" t="s">
        <v>649</v>
      </c>
      <c r="D54" s="22" t="s">
        <v>661</v>
      </c>
      <c r="E54" s="22" t="s">
        <v>621</v>
      </c>
      <c r="F54" s="22" t="s">
        <v>662</v>
      </c>
    </row>
    <row r="55" spans="1:6">
      <c r="A55" s="211"/>
      <c r="B55" s="22" t="s">
        <v>663</v>
      </c>
      <c r="C55" s="22" t="s">
        <v>664</v>
      </c>
      <c r="D55" s="22" t="s">
        <v>661</v>
      </c>
      <c r="E55" s="22" t="s">
        <v>621</v>
      </c>
      <c r="F55" s="22" t="s">
        <v>665</v>
      </c>
    </row>
    <row r="56" spans="1:6">
      <c r="A56" s="211"/>
      <c r="B56" s="22" t="s">
        <v>666</v>
      </c>
      <c r="C56" s="22" t="s">
        <v>667</v>
      </c>
      <c r="D56" s="22" t="s">
        <v>661</v>
      </c>
      <c r="E56" s="22" t="s">
        <v>621</v>
      </c>
      <c r="F56" s="22" t="s">
        <v>668</v>
      </c>
    </row>
    <row r="57" spans="1:6">
      <c r="A57" s="211"/>
      <c r="B57" s="22" t="s">
        <v>669</v>
      </c>
      <c r="C57" s="22" t="s">
        <v>653</v>
      </c>
      <c r="D57" s="22" t="s">
        <v>670</v>
      </c>
      <c r="E57" s="22" t="s">
        <v>621</v>
      </c>
      <c r="F57" s="22" t="s">
        <v>629</v>
      </c>
    </row>
    <row r="58" spans="1:6">
      <c r="A58" s="211"/>
      <c r="B58" s="22" t="s">
        <v>671</v>
      </c>
      <c r="C58" s="22" t="s">
        <v>672</v>
      </c>
      <c r="D58" s="22" t="s">
        <v>670</v>
      </c>
      <c r="E58" s="22" t="s">
        <v>621</v>
      </c>
      <c r="F58" s="22" t="s">
        <v>654</v>
      </c>
    </row>
    <row r="59" spans="1:6">
      <c r="A59" s="211"/>
      <c r="B59" s="22" t="s">
        <v>584</v>
      </c>
      <c r="C59" s="22" t="s">
        <v>584</v>
      </c>
      <c r="D59" s="22" t="s">
        <v>584</v>
      </c>
      <c r="E59" s="22" t="s">
        <v>584</v>
      </c>
      <c r="F59" s="22" t="s">
        <v>584</v>
      </c>
    </row>
    <row r="60" spans="1:6">
      <c r="A60" s="211"/>
      <c r="B60" s="22" t="s">
        <v>584</v>
      </c>
      <c r="C60" s="22" t="s">
        <v>584</v>
      </c>
      <c r="D60" s="22" t="s">
        <v>584</v>
      </c>
      <c r="E60" s="22" t="s">
        <v>584</v>
      </c>
      <c r="F60" s="22" t="s">
        <v>584</v>
      </c>
    </row>
    <row r="61" spans="1:6">
      <c r="A61" s="211"/>
      <c r="B61" s="22" t="s">
        <v>584</v>
      </c>
      <c r="C61" s="22" t="s">
        <v>584</v>
      </c>
      <c r="D61" s="22" t="s">
        <v>584</v>
      </c>
      <c r="E61" s="22" t="s">
        <v>584</v>
      </c>
      <c r="F61" s="22" t="s">
        <v>584</v>
      </c>
    </row>
    <row r="62" spans="1:6">
      <c r="A62" s="211"/>
      <c r="B62" s="22" t="s">
        <v>584</v>
      </c>
      <c r="C62" s="22" t="s">
        <v>584</v>
      </c>
      <c r="D62" s="22" t="s">
        <v>584</v>
      </c>
      <c r="E62" s="22" t="s">
        <v>584</v>
      </c>
      <c r="F62" s="22" t="s">
        <v>584</v>
      </c>
    </row>
    <row r="63" spans="1:6">
      <c r="A63" s="211"/>
      <c r="B63" s="22" t="s">
        <v>584</v>
      </c>
      <c r="C63" s="22" t="s">
        <v>584</v>
      </c>
      <c r="D63" s="22" t="s">
        <v>584</v>
      </c>
      <c r="E63" s="22" t="s">
        <v>584</v>
      </c>
      <c r="F63" s="22" t="s">
        <v>584</v>
      </c>
    </row>
    <row r="64" spans="1:6">
      <c r="A64" s="23" t="s">
        <v>641</v>
      </c>
      <c r="B64" s="204" t="s">
        <v>584</v>
      </c>
      <c r="C64" s="204"/>
      <c r="D64" s="23" t="s">
        <v>642</v>
      </c>
      <c r="E64" s="204" t="s">
        <v>584</v>
      </c>
      <c r="F64" s="204"/>
    </row>
    <row r="65" spans="1:6" ht="20.25">
      <c r="A65" s="200" t="s">
        <v>611</v>
      </c>
      <c r="B65" s="200"/>
      <c r="C65" s="200" t="s">
        <v>611</v>
      </c>
      <c r="D65" s="200" t="s">
        <v>611</v>
      </c>
      <c r="E65" s="200" t="s">
        <v>611</v>
      </c>
      <c r="F65" s="200" t="s">
        <v>611</v>
      </c>
    </row>
    <row r="66" spans="1:6">
      <c r="A66" s="212" t="s">
        <v>612</v>
      </c>
      <c r="B66" s="201" t="s">
        <v>673</v>
      </c>
      <c r="C66" s="201"/>
      <c r="D66" s="25" t="s">
        <v>614</v>
      </c>
      <c r="E66" s="201">
        <v>368</v>
      </c>
      <c r="F66" s="205" t="s">
        <v>674</v>
      </c>
    </row>
    <row r="67" spans="1:6" ht="14.25">
      <c r="A67" s="212"/>
      <c r="B67" s="201"/>
      <c r="C67" s="201"/>
      <c r="D67" s="16" t="s">
        <v>603</v>
      </c>
      <c r="E67" s="201">
        <v>368</v>
      </c>
      <c r="F67" s="205"/>
    </row>
    <row r="68" spans="1:6">
      <c r="A68" s="25" t="s">
        <v>604</v>
      </c>
      <c r="B68" s="203" t="s">
        <v>675</v>
      </c>
      <c r="C68" s="203"/>
      <c r="D68" s="203" t="s">
        <v>584</v>
      </c>
      <c r="E68" s="203" t="s">
        <v>584</v>
      </c>
      <c r="F68" s="203" t="s">
        <v>584</v>
      </c>
    </row>
    <row r="69" spans="1:6">
      <c r="A69" s="213" t="s">
        <v>605</v>
      </c>
      <c r="B69" s="21" t="s">
        <v>617</v>
      </c>
      <c r="C69" s="21" t="s">
        <v>607</v>
      </c>
      <c r="D69" s="21" t="s">
        <v>608</v>
      </c>
      <c r="E69" s="21" t="s">
        <v>609</v>
      </c>
      <c r="F69" s="21" t="s">
        <v>610</v>
      </c>
    </row>
    <row r="70" spans="1:6">
      <c r="A70" s="211"/>
      <c r="B70" s="22" t="s">
        <v>676</v>
      </c>
      <c r="C70" s="22" t="s">
        <v>677</v>
      </c>
      <c r="D70" s="22" t="s">
        <v>678</v>
      </c>
      <c r="E70" s="22" t="s">
        <v>679</v>
      </c>
      <c r="F70" s="22" t="s">
        <v>680</v>
      </c>
    </row>
    <row r="71" spans="1:6">
      <c r="A71" s="211"/>
      <c r="B71" s="22" t="s">
        <v>681</v>
      </c>
      <c r="C71" s="22" t="s">
        <v>664</v>
      </c>
      <c r="D71" s="22" t="s">
        <v>682</v>
      </c>
      <c r="E71" s="22" t="s">
        <v>679</v>
      </c>
      <c r="F71" s="22" t="s">
        <v>619</v>
      </c>
    </row>
    <row r="72" spans="1:6">
      <c r="A72" s="211"/>
      <c r="B72" s="22" t="s">
        <v>683</v>
      </c>
      <c r="C72" s="22" t="s">
        <v>684</v>
      </c>
      <c r="D72" s="22" t="s">
        <v>685</v>
      </c>
      <c r="E72" s="22" t="s">
        <v>679</v>
      </c>
      <c r="F72" s="22" t="s">
        <v>686</v>
      </c>
    </row>
    <row r="73" spans="1:6">
      <c r="A73" s="211"/>
      <c r="B73" s="22" t="s">
        <v>687</v>
      </c>
      <c r="C73" s="22" t="s">
        <v>688</v>
      </c>
      <c r="D73" s="22" t="s">
        <v>685</v>
      </c>
      <c r="E73" s="22" t="s">
        <v>689</v>
      </c>
      <c r="F73" s="22" t="s">
        <v>690</v>
      </c>
    </row>
    <row r="74" spans="1:6">
      <c r="A74" s="211"/>
      <c r="B74" s="22" t="s">
        <v>691</v>
      </c>
      <c r="C74" s="22" t="s">
        <v>692</v>
      </c>
      <c r="D74" s="22" t="s">
        <v>678</v>
      </c>
      <c r="E74" s="22" t="s">
        <v>679</v>
      </c>
      <c r="F74" s="22" t="s">
        <v>693</v>
      </c>
    </row>
    <row r="75" spans="1:6">
      <c r="A75" s="211"/>
      <c r="B75" s="22" t="s">
        <v>584</v>
      </c>
      <c r="C75" s="22" t="s">
        <v>584</v>
      </c>
      <c r="D75" s="22" t="s">
        <v>584</v>
      </c>
      <c r="E75" s="22" t="s">
        <v>584</v>
      </c>
      <c r="F75" s="22" t="s">
        <v>584</v>
      </c>
    </row>
    <row r="76" spans="1:6">
      <c r="A76" s="211"/>
      <c r="B76" s="22" t="s">
        <v>584</v>
      </c>
      <c r="C76" s="22" t="s">
        <v>584</v>
      </c>
      <c r="D76" s="22" t="s">
        <v>584</v>
      </c>
      <c r="E76" s="22" t="s">
        <v>584</v>
      </c>
      <c r="F76" s="22" t="s">
        <v>584</v>
      </c>
    </row>
    <row r="77" spans="1:6">
      <c r="A77" s="211"/>
      <c r="B77" s="22" t="s">
        <v>584</v>
      </c>
      <c r="C77" s="22" t="s">
        <v>584</v>
      </c>
      <c r="D77" s="22" t="s">
        <v>584</v>
      </c>
      <c r="E77" s="22" t="s">
        <v>584</v>
      </c>
      <c r="F77" s="22" t="s">
        <v>584</v>
      </c>
    </row>
    <row r="78" spans="1:6">
      <c r="A78" s="211"/>
      <c r="B78" s="22" t="s">
        <v>584</v>
      </c>
      <c r="C78" s="22" t="s">
        <v>584</v>
      </c>
      <c r="D78" s="22" t="s">
        <v>584</v>
      </c>
      <c r="E78" s="22" t="s">
        <v>584</v>
      </c>
      <c r="F78" s="22" t="s">
        <v>584</v>
      </c>
    </row>
    <row r="79" spans="1:6">
      <c r="A79" s="211"/>
      <c r="B79" s="22" t="s">
        <v>584</v>
      </c>
      <c r="C79" s="22" t="s">
        <v>584</v>
      </c>
      <c r="D79" s="22" t="s">
        <v>584</v>
      </c>
      <c r="E79" s="22" t="s">
        <v>584</v>
      </c>
      <c r="F79" s="22" t="s">
        <v>584</v>
      </c>
    </row>
    <row r="80" spans="1:6">
      <c r="A80" s="23" t="s">
        <v>641</v>
      </c>
      <c r="B80" s="204" t="s">
        <v>584</v>
      </c>
      <c r="C80" s="204"/>
      <c r="D80" s="23" t="s">
        <v>642</v>
      </c>
      <c r="E80" s="204" t="s">
        <v>584</v>
      </c>
      <c r="F80" s="204"/>
    </row>
    <row r="81" spans="1:6" ht="32.1" customHeight="1">
      <c r="A81" s="199" t="s">
        <v>611</v>
      </c>
      <c r="B81" s="199"/>
      <c r="C81" s="199" t="s">
        <v>611</v>
      </c>
      <c r="D81" s="199" t="s">
        <v>611</v>
      </c>
      <c r="E81" s="199" t="s">
        <v>611</v>
      </c>
      <c r="F81" s="199" t="s">
        <v>611</v>
      </c>
    </row>
    <row r="82" spans="1:6">
      <c r="A82" s="212" t="s">
        <v>612</v>
      </c>
      <c r="B82" s="201" t="s">
        <v>694</v>
      </c>
      <c r="C82" s="201"/>
      <c r="D82" s="25" t="s">
        <v>614</v>
      </c>
      <c r="E82" s="201">
        <v>67</v>
      </c>
      <c r="F82" s="205" t="s">
        <v>695</v>
      </c>
    </row>
    <row r="83" spans="1:6" ht="14.25">
      <c r="A83" s="212"/>
      <c r="B83" s="201"/>
      <c r="C83" s="201"/>
      <c r="D83" s="16" t="s">
        <v>603</v>
      </c>
      <c r="E83" s="201">
        <v>67</v>
      </c>
      <c r="F83" s="205"/>
    </row>
    <row r="84" spans="1:6">
      <c r="A84" s="20" t="s">
        <v>604</v>
      </c>
      <c r="B84" s="206" t="s">
        <v>696</v>
      </c>
      <c r="C84" s="206"/>
      <c r="D84" s="206" t="s">
        <v>584</v>
      </c>
      <c r="E84" s="206" t="s">
        <v>584</v>
      </c>
      <c r="F84" s="206" t="s">
        <v>584</v>
      </c>
    </row>
    <row r="85" spans="1:6">
      <c r="A85" s="211" t="s">
        <v>605</v>
      </c>
      <c r="B85" s="20" t="s">
        <v>617</v>
      </c>
      <c r="C85" s="20" t="s">
        <v>607</v>
      </c>
      <c r="D85" s="20" t="s">
        <v>608</v>
      </c>
      <c r="E85" s="20" t="s">
        <v>609</v>
      </c>
      <c r="F85" s="20" t="s">
        <v>610</v>
      </c>
    </row>
    <row r="86" spans="1:6">
      <c r="A86" s="211"/>
      <c r="B86" s="22" t="s">
        <v>697</v>
      </c>
      <c r="C86" s="22" t="s">
        <v>698</v>
      </c>
      <c r="D86" s="22" t="s">
        <v>650</v>
      </c>
      <c r="E86" s="22" t="s">
        <v>621</v>
      </c>
      <c r="F86" s="22" t="s">
        <v>699</v>
      </c>
    </row>
    <row r="87" spans="1:6">
      <c r="A87" s="211"/>
      <c r="B87" s="22" t="s">
        <v>700</v>
      </c>
      <c r="C87" s="22" t="s">
        <v>664</v>
      </c>
      <c r="D87" s="22" t="s">
        <v>650</v>
      </c>
      <c r="E87" s="22" t="s">
        <v>621</v>
      </c>
      <c r="F87" s="22" t="s">
        <v>701</v>
      </c>
    </row>
    <row r="88" spans="1:6">
      <c r="A88" s="211"/>
      <c r="B88" s="22" t="s">
        <v>702</v>
      </c>
      <c r="C88" s="22" t="s">
        <v>664</v>
      </c>
      <c r="D88" s="22" t="s">
        <v>650</v>
      </c>
      <c r="E88" s="22" t="s">
        <v>621</v>
      </c>
      <c r="F88" s="22" t="s">
        <v>703</v>
      </c>
    </row>
    <row r="89" spans="1:6">
      <c r="A89" s="211"/>
      <c r="B89" s="22" t="s">
        <v>704</v>
      </c>
      <c r="C89" s="22" t="s">
        <v>653</v>
      </c>
      <c r="D89" s="22" t="s">
        <v>650</v>
      </c>
      <c r="E89" s="22" t="s">
        <v>621</v>
      </c>
      <c r="F89" s="22" t="s">
        <v>705</v>
      </c>
    </row>
    <row r="90" spans="1:6">
      <c r="A90" s="211"/>
      <c r="B90" s="22" t="s">
        <v>706</v>
      </c>
      <c r="C90" s="22" t="s">
        <v>698</v>
      </c>
      <c r="D90" s="22" t="s">
        <v>650</v>
      </c>
      <c r="E90" s="22" t="s">
        <v>621</v>
      </c>
      <c r="F90" s="22" t="s">
        <v>707</v>
      </c>
    </row>
    <row r="91" spans="1:6">
      <c r="A91" s="211"/>
      <c r="B91" s="22" t="s">
        <v>708</v>
      </c>
      <c r="C91" s="22" t="s">
        <v>664</v>
      </c>
      <c r="D91" s="22" t="s">
        <v>650</v>
      </c>
      <c r="E91" s="22" t="s">
        <v>621</v>
      </c>
      <c r="F91" s="22" t="s">
        <v>709</v>
      </c>
    </row>
    <row r="92" spans="1:6">
      <c r="A92" s="211"/>
      <c r="B92" s="22" t="s">
        <v>584</v>
      </c>
      <c r="C92" s="22" t="s">
        <v>584</v>
      </c>
      <c r="D92" s="22" t="s">
        <v>584</v>
      </c>
      <c r="E92" s="22" t="s">
        <v>584</v>
      </c>
      <c r="F92" s="22" t="s">
        <v>584</v>
      </c>
    </row>
    <row r="93" spans="1:6">
      <c r="A93" s="211"/>
      <c r="B93" s="22" t="s">
        <v>584</v>
      </c>
      <c r="C93" s="22" t="s">
        <v>584</v>
      </c>
      <c r="D93" s="22" t="s">
        <v>584</v>
      </c>
      <c r="E93" s="22" t="s">
        <v>584</v>
      </c>
      <c r="F93" s="22" t="s">
        <v>584</v>
      </c>
    </row>
    <row r="94" spans="1:6">
      <c r="A94" s="211"/>
      <c r="B94" s="22" t="s">
        <v>584</v>
      </c>
      <c r="C94" s="22" t="s">
        <v>584</v>
      </c>
      <c r="D94" s="22" t="s">
        <v>584</v>
      </c>
      <c r="E94" s="22" t="s">
        <v>584</v>
      </c>
      <c r="F94" s="22" t="s">
        <v>584</v>
      </c>
    </row>
    <row r="95" spans="1:6">
      <c r="A95" s="211"/>
      <c r="B95" s="22" t="s">
        <v>584</v>
      </c>
      <c r="C95" s="22" t="s">
        <v>584</v>
      </c>
      <c r="D95" s="22" t="s">
        <v>584</v>
      </c>
      <c r="E95" s="22" t="s">
        <v>584</v>
      </c>
      <c r="F95" s="22" t="s">
        <v>584</v>
      </c>
    </row>
    <row r="96" spans="1:6">
      <c r="A96" s="23" t="s">
        <v>641</v>
      </c>
      <c r="B96" s="204" t="s">
        <v>584</v>
      </c>
      <c r="C96" s="204"/>
      <c r="D96" s="23" t="s">
        <v>642</v>
      </c>
      <c r="E96" s="204" t="s">
        <v>584</v>
      </c>
      <c r="F96" s="204"/>
    </row>
    <row r="97" spans="1:6" ht="20.25">
      <c r="A97" s="199" t="s">
        <v>611</v>
      </c>
      <c r="B97" s="199"/>
      <c r="C97" s="199" t="s">
        <v>611</v>
      </c>
      <c r="D97" s="199" t="s">
        <v>611</v>
      </c>
      <c r="E97" s="199" t="s">
        <v>611</v>
      </c>
      <c r="F97" s="199" t="s">
        <v>611</v>
      </c>
    </row>
    <row r="98" spans="1:6">
      <c r="A98" s="212" t="s">
        <v>612</v>
      </c>
      <c r="B98" s="201" t="s">
        <v>710</v>
      </c>
      <c r="C98" s="201"/>
      <c r="D98" s="25" t="s">
        <v>614</v>
      </c>
      <c r="E98" s="201">
        <v>51</v>
      </c>
      <c r="F98" s="205" t="s">
        <v>711</v>
      </c>
    </row>
    <row r="99" spans="1:6" ht="14.25">
      <c r="A99" s="212"/>
      <c r="B99" s="201"/>
      <c r="C99" s="201"/>
      <c r="D99" s="16" t="s">
        <v>603</v>
      </c>
      <c r="E99" s="201">
        <v>51</v>
      </c>
      <c r="F99" s="205"/>
    </row>
    <row r="100" spans="1:6">
      <c r="A100" s="20" t="s">
        <v>604</v>
      </c>
      <c r="B100" s="206" t="s">
        <v>712</v>
      </c>
      <c r="C100" s="206"/>
      <c r="D100" s="206" t="s">
        <v>584</v>
      </c>
      <c r="E100" s="206" t="s">
        <v>584</v>
      </c>
      <c r="F100" s="206" t="s">
        <v>584</v>
      </c>
    </row>
    <row r="101" spans="1:6">
      <c r="A101" s="211" t="s">
        <v>605</v>
      </c>
      <c r="B101" s="20" t="s">
        <v>617</v>
      </c>
      <c r="C101" s="20" t="s">
        <v>607</v>
      </c>
      <c r="D101" s="20" t="s">
        <v>608</v>
      </c>
      <c r="E101" s="20" t="s">
        <v>609</v>
      </c>
      <c r="F101" s="20" t="s">
        <v>610</v>
      </c>
    </row>
    <row r="102" spans="1:6">
      <c r="A102" s="211"/>
      <c r="B102" s="22" t="s">
        <v>713</v>
      </c>
      <c r="C102" s="22" t="s">
        <v>664</v>
      </c>
      <c r="D102" s="22" t="s">
        <v>661</v>
      </c>
      <c r="E102" s="22" t="s">
        <v>621</v>
      </c>
      <c r="F102" s="22" t="s">
        <v>353</v>
      </c>
    </row>
    <row r="103" spans="1:6">
      <c r="A103" s="211"/>
      <c r="B103" s="22" t="s">
        <v>714</v>
      </c>
      <c r="C103" s="22" t="s">
        <v>664</v>
      </c>
      <c r="D103" s="22" t="s">
        <v>661</v>
      </c>
      <c r="E103" s="22" t="s">
        <v>621</v>
      </c>
      <c r="F103" s="22" t="s">
        <v>715</v>
      </c>
    </row>
    <row r="104" spans="1:6">
      <c r="A104" s="211"/>
      <c r="B104" s="22" t="s">
        <v>716</v>
      </c>
      <c r="C104" s="22" t="s">
        <v>672</v>
      </c>
      <c r="D104" s="22" t="s">
        <v>661</v>
      </c>
      <c r="E104" s="22" t="s">
        <v>621</v>
      </c>
      <c r="F104" s="22" t="s">
        <v>717</v>
      </c>
    </row>
    <row r="105" spans="1:6">
      <c r="A105" s="211"/>
      <c r="B105" s="22" t="s">
        <v>718</v>
      </c>
      <c r="C105" s="22" t="s">
        <v>672</v>
      </c>
      <c r="D105" s="22" t="s">
        <v>661</v>
      </c>
      <c r="E105" s="22" t="s">
        <v>621</v>
      </c>
      <c r="F105" s="22" t="s">
        <v>719</v>
      </c>
    </row>
    <row r="106" spans="1:6">
      <c r="A106" s="211"/>
      <c r="B106" s="22" t="s">
        <v>720</v>
      </c>
      <c r="C106" s="22" t="s">
        <v>653</v>
      </c>
      <c r="D106" s="22" t="s">
        <v>661</v>
      </c>
      <c r="E106" s="22" t="s">
        <v>621</v>
      </c>
      <c r="F106" s="22" t="s">
        <v>721</v>
      </c>
    </row>
    <row r="107" spans="1:6">
      <c r="A107" s="211"/>
      <c r="B107" s="22" t="s">
        <v>722</v>
      </c>
      <c r="C107" s="22" t="s">
        <v>664</v>
      </c>
      <c r="D107" s="22" t="s">
        <v>661</v>
      </c>
      <c r="E107" s="22" t="s">
        <v>621</v>
      </c>
      <c r="F107" s="22" t="s">
        <v>353</v>
      </c>
    </row>
    <row r="108" spans="1:6">
      <c r="A108" s="211"/>
      <c r="B108" s="22" t="s">
        <v>723</v>
      </c>
      <c r="C108" s="22" t="s">
        <v>653</v>
      </c>
      <c r="D108" s="22" t="s">
        <v>661</v>
      </c>
      <c r="E108" s="22" t="s">
        <v>621</v>
      </c>
      <c r="F108" s="22" t="s">
        <v>719</v>
      </c>
    </row>
    <row r="109" spans="1:6">
      <c r="A109" s="211"/>
      <c r="B109" s="22" t="s">
        <v>724</v>
      </c>
      <c r="C109" s="22" t="s">
        <v>653</v>
      </c>
      <c r="D109" s="22" t="s">
        <v>661</v>
      </c>
      <c r="E109" s="22" t="s">
        <v>621</v>
      </c>
      <c r="F109" s="22" t="s">
        <v>651</v>
      </c>
    </row>
    <row r="110" spans="1:6">
      <c r="A110" s="211"/>
      <c r="B110" s="22" t="s">
        <v>584</v>
      </c>
      <c r="C110" s="22" t="s">
        <v>584</v>
      </c>
      <c r="D110" s="22" t="s">
        <v>584</v>
      </c>
      <c r="E110" s="22" t="s">
        <v>584</v>
      </c>
      <c r="F110" s="22" t="s">
        <v>584</v>
      </c>
    </row>
    <row r="111" spans="1:6">
      <c r="A111" s="211"/>
      <c r="B111" s="22" t="s">
        <v>584</v>
      </c>
      <c r="C111" s="22" t="s">
        <v>584</v>
      </c>
      <c r="D111" s="22" t="s">
        <v>584</v>
      </c>
      <c r="E111" s="22" t="s">
        <v>584</v>
      </c>
      <c r="F111" s="22" t="s">
        <v>584</v>
      </c>
    </row>
    <row r="112" spans="1:6">
      <c r="A112" s="23" t="s">
        <v>641</v>
      </c>
      <c r="B112" s="204" t="s">
        <v>584</v>
      </c>
      <c r="C112" s="204"/>
      <c r="D112" s="23" t="s">
        <v>642</v>
      </c>
      <c r="E112" s="204" t="s">
        <v>584</v>
      </c>
      <c r="F112" s="204"/>
    </row>
    <row r="113" spans="1:6" ht="20.25">
      <c r="A113" s="199" t="s">
        <v>611</v>
      </c>
      <c r="B113" s="199"/>
      <c r="C113" s="199" t="s">
        <v>611</v>
      </c>
      <c r="D113" s="199" t="s">
        <v>611</v>
      </c>
      <c r="E113" s="199" t="s">
        <v>611</v>
      </c>
      <c r="F113" s="199" t="s">
        <v>611</v>
      </c>
    </row>
    <row r="114" spans="1:6">
      <c r="A114" s="212" t="s">
        <v>612</v>
      </c>
      <c r="B114" s="201" t="s">
        <v>725</v>
      </c>
      <c r="C114" s="201"/>
      <c r="D114" s="25" t="s">
        <v>614</v>
      </c>
      <c r="E114" s="201">
        <v>35</v>
      </c>
      <c r="F114" s="205" t="s">
        <v>638</v>
      </c>
    </row>
    <row r="115" spans="1:6" ht="14.25">
      <c r="A115" s="212"/>
      <c r="B115" s="201"/>
      <c r="C115" s="201"/>
      <c r="D115" s="16" t="s">
        <v>603</v>
      </c>
      <c r="E115" s="201">
        <v>35</v>
      </c>
      <c r="F115" s="205"/>
    </row>
    <row r="116" spans="1:6">
      <c r="A116" s="20" t="s">
        <v>604</v>
      </c>
      <c r="B116" s="206" t="s">
        <v>726</v>
      </c>
      <c r="C116" s="206"/>
      <c r="D116" s="206" t="s">
        <v>584</v>
      </c>
      <c r="E116" s="206" t="s">
        <v>584</v>
      </c>
      <c r="F116" s="206" t="s">
        <v>584</v>
      </c>
    </row>
    <row r="117" spans="1:6">
      <c r="A117" s="211" t="s">
        <v>605</v>
      </c>
      <c r="B117" s="20" t="s">
        <v>617</v>
      </c>
      <c r="C117" s="20" t="s">
        <v>607</v>
      </c>
      <c r="D117" s="20" t="s">
        <v>608</v>
      </c>
      <c r="E117" s="20" t="s">
        <v>609</v>
      </c>
      <c r="F117" s="20" t="s">
        <v>610</v>
      </c>
    </row>
    <row r="118" spans="1:6">
      <c r="A118" s="211"/>
      <c r="B118" s="22" t="s">
        <v>727</v>
      </c>
      <c r="C118" s="22" t="s">
        <v>664</v>
      </c>
      <c r="D118" s="22" t="s">
        <v>650</v>
      </c>
      <c r="E118" s="22" t="s">
        <v>621</v>
      </c>
      <c r="F118" s="22" t="s">
        <v>728</v>
      </c>
    </row>
    <row r="119" spans="1:6">
      <c r="A119" s="211"/>
      <c r="B119" s="22" t="s">
        <v>729</v>
      </c>
      <c r="C119" s="22" t="s">
        <v>664</v>
      </c>
      <c r="D119" s="22" t="s">
        <v>650</v>
      </c>
      <c r="E119" s="22" t="s">
        <v>621</v>
      </c>
      <c r="F119" s="22" t="s">
        <v>728</v>
      </c>
    </row>
    <row r="120" spans="1:6">
      <c r="A120" s="211"/>
      <c r="B120" s="22" t="s">
        <v>730</v>
      </c>
      <c r="C120" s="22" t="s">
        <v>664</v>
      </c>
      <c r="D120" s="22" t="s">
        <v>632</v>
      </c>
      <c r="E120" s="22" t="s">
        <v>621</v>
      </c>
      <c r="F120" s="22" t="s">
        <v>731</v>
      </c>
    </row>
    <row r="121" spans="1:6">
      <c r="A121" s="211"/>
      <c r="B121" s="22" t="s">
        <v>732</v>
      </c>
      <c r="C121" s="22" t="s">
        <v>664</v>
      </c>
      <c r="D121" s="22" t="s">
        <v>685</v>
      </c>
      <c r="E121" s="22" t="s">
        <v>621</v>
      </c>
      <c r="F121" s="22" t="s">
        <v>733</v>
      </c>
    </row>
    <row r="122" spans="1:6">
      <c r="A122" s="211"/>
      <c r="B122" s="22" t="s">
        <v>734</v>
      </c>
      <c r="C122" s="22" t="s">
        <v>664</v>
      </c>
      <c r="D122" s="22" t="s">
        <v>670</v>
      </c>
      <c r="E122" s="22" t="s">
        <v>621</v>
      </c>
      <c r="F122" s="22" t="s">
        <v>735</v>
      </c>
    </row>
    <row r="123" spans="1:6">
      <c r="A123" s="211"/>
      <c r="B123" s="22" t="s">
        <v>584</v>
      </c>
      <c r="C123" s="22" t="s">
        <v>584</v>
      </c>
      <c r="D123" s="22" t="s">
        <v>584</v>
      </c>
      <c r="E123" s="22" t="s">
        <v>584</v>
      </c>
      <c r="F123" s="22" t="s">
        <v>584</v>
      </c>
    </row>
    <row r="124" spans="1:6">
      <c r="A124" s="211"/>
      <c r="B124" s="22" t="s">
        <v>584</v>
      </c>
      <c r="C124" s="22" t="s">
        <v>584</v>
      </c>
      <c r="D124" s="22" t="s">
        <v>584</v>
      </c>
      <c r="E124" s="22" t="s">
        <v>584</v>
      </c>
      <c r="F124" s="22" t="s">
        <v>584</v>
      </c>
    </row>
    <row r="125" spans="1:6">
      <c r="A125" s="211"/>
      <c r="B125" s="22" t="s">
        <v>584</v>
      </c>
      <c r="C125" s="22" t="s">
        <v>584</v>
      </c>
      <c r="D125" s="22" t="s">
        <v>584</v>
      </c>
      <c r="E125" s="22" t="s">
        <v>584</v>
      </c>
      <c r="F125" s="22" t="s">
        <v>584</v>
      </c>
    </row>
    <row r="126" spans="1:6">
      <c r="A126" s="211"/>
      <c r="B126" s="22" t="s">
        <v>584</v>
      </c>
      <c r="C126" s="22" t="s">
        <v>584</v>
      </c>
      <c r="D126" s="22" t="s">
        <v>584</v>
      </c>
      <c r="E126" s="22" t="s">
        <v>584</v>
      </c>
      <c r="F126" s="22" t="s">
        <v>584</v>
      </c>
    </row>
    <row r="127" spans="1:6">
      <c r="A127" s="211"/>
      <c r="B127" s="22" t="s">
        <v>584</v>
      </c>
      <c r="C127" s="22" t="s">
        <v>584</v>
      </c>
      <c r="D127" s="22" t="s">
        <v>584</v>
      </c>
      <c r="E127" s="22" t="s">
        <v>584</v>
      </c>
      <c r="F127" s="22" t="s">
        <v>584</v>
      </c>
    </row>
    <row r="128" spans="1:6">
      <c r="A128" s="23" t="s">
        <v>641</v>
      </c>
      <c r="B128" s="204" t="s">
        <v>584</v>
      </c>
      <c r="C128" s="204"/>
      <c r="D128" s="23" t="s">
        <v>642</v>
      </c>
      <c r="E128" s="204" t="s">
        <v>584</v>
      </c>
      <c r="F128" s="204"/>
    </row>
  </sheetData>
  <mergeCells count="70">
    <mergeCell ref="A18:A19"/>
    <mergeCell ref="A21:A31"/>
    <mergeCell ref="A34:A35"/>
    <mergeCell ref="A37:A47"/>
    <mergeCell ref="A50:A51"/>
    <mergeCell ref="A113:F113"/>
    <mergeCell ref="E114:F114"/>
    <mergeCell ref="E115:F115"/>
    <mergeCell ref="B116:F116"/>
    <mergeCell ref="B128:C128"/>
    <mergeCell ref="E128:F128"/>
    <mergeCell ref="A114:A115"/>
    <mergeCell ref="A117:A127"/>
    <mergeCell ref="B114:C115"/>
    <mergeCell ref="A97:F97"/>
    <mergeCell ref="E98:F98"/>
    <mergeCell ref="E99:F99"/>
    <mergeCell ref="B100:F100"/>
    <mergeCell ref="B112:C112"/>
    <mergeCell ref="E112:F112"/>
    <mergeCell ref="A98:A99"/>
    <mergeCell ref="A101:A111"/>
    <mergeCell ref="B98:C99"/>
    <mergeCell ref="A81:F81"/>
    <mergeCell ref="E82:F82"/>
    <mergeCell ref="E83:F83"/>
    <mergeCell ref="B84:F84"/>
    <mergeCell ref="B96:C96"/>
    <mergeCell ref="E96:F96"/>
    <mergeCell ref="A82:A83"/>
    <mergeCell ref="A85:A95"/>
    <mergeCell ref="B82:C83"/>
    <mergeCell ref="A65:F65"/>
    <mergeCell ref="E66:F66"/>
    <mergeCell ref="E67:F67"/>
    <mergeCell ref="B68:F68"/>
    <mergeCell ref="B80:C80"/>
    <mergeCell ref="E80:F80"/>
    <mergeCell ref="A66:A67"/>
    <mergeCell ref="A69:A79"/>
    <mergeCell ref="B66:C67"/>
    <mergeCell ref="A49:F49"/>
    <mergeCell ref="E50:F50"/>
    <mergeCell ref="E51:F51"/>
    <mergeCell ref="B52:F52"/>
    <mergeCell ref="B64:C64"/>
    <mergeCell ref="E64:F64"/>
    <mergeCell ref="A53:A63"/>
    <mergeCell ref="B50:C51"/>
    <mergeCell ref="A33:F33"/>
    <mergeCell ref="E34:F34"/>
    <mergeCell ref="E35:F35"/>
    <mergeCell ref="B36:F36"/>
    <mergeCell ref="B48:C48"/>
    <mergeCell ref="E48:F48"/>
    <mergeCell ref="B34:C35"/>
    <mergeCell ref="E18:F18"/>
    <mergeCell ref="E19:F19"/>
    <mergeCell ref="B20:F20"/>
    <mergeCell ref="B32:C32"/>
    <mergeCell ref="E32:F32"/>
    <mergeCell ref="B18:C19"/>
    <mergeCell ref="A2:F2"/>
    <mergeCell ref="E4:F4"/>
    <mergeCell ref="E5:F5"/>
    <mergeCell ref="B6:F6"/>
    <mergeCell ref="A17:F17"/>
    <mergeCell ref="A4:A5"/>
    <mergeCell ref="A7:A16"/>
    <mergeCell ref="B4:C5"/>
  </mergeCells>
  <phoneticPr fontId="28"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2" sqref="A22"/>
    </sheetView>
  </sheetViews>
  <sheetFormatPr defaultColWidth="9" defaultRowHeight="14.25"/>
  <cols>
    <col min="1" max="1" width="13.375" style="1" customWidth="1"/>
    <col min="2" max="2" width="22.75" style="1" customWidth="1"/>
    <col min="3" max="7" width="13" style="1" customWidth="1"/>
    <col min="8" max="16384" width="9" style="1"/>
  </cols>
  <sheetData>
    <row r="1" spans="1:7" ht="24.75" customHeight="1">
      <c r="A1" s="2" t="s">
        <v>736</v>
      </c>
    </row>
    <row r="2" spans="1:7" ht="40.5" customHeight="1">
      <c r="A2" s="216" t="s">
        <v>737</v>
      </c>
      <c r="B2" s="216"/>
      <c r="C2" s="216"/>
      <c r="D2" s="216"/>
      <c r="E2" s="216"/>
      <c r="F2" s="216"/>
      <c r="G2" s="216"/>
    </row>
    <row r="3" spans="1:7" ht="22.5">
      <c r="A3" s="4"/>
      <c r="B3" s="3"/>
      <c r="C3" s="3"/>
      <c r="D3" s="3"/>
      <c r="E3" s="3"/>
      <c r="G3" s="5" t="s">
        <v>313</v>
      </c>
    </row>
    <row r="4" spans="1:7" ht="27.75" customHeight="1">
      <c r="A4" s="6" t="s">
        <v>738</v>
      </c>
      <c r="B4" s="217"/>
      <c r="C4" s="217"/>
      <c r="D4" s="217"/>
      <c r="E4" s="7" t="s">
        <v>739</v>
      </c>
      <c r="F4" s="217"/>
      <c r="G4" s="217"/>
    </row>
    <row r="5" spans="1:7" ht="27.75" customHeight="1">
      <c r="A5" s="217" t="s">
        <v>740</v>
      </c>
      <c r="B5" s="217" t="s">
        <v>741</v>
      </c>
      <c r="C5" s="217"/>
      <c r="D5" s="217"/>
      <c r="E5" s="7" t="s">
        <v>742</v>
      </c>
      <c r="F5" s="217"/>
      <c r="G5" s="217"/>
    </row>
    <row r="6" spans="1:7" ht="27.75" customHeight="1">
      <c r="A6" s="217"/>
      <c r="B6" s="217"/>
      <c r="C6" s="217"/>
      <c r="D6" s="217"/>
      <c r="E6" s="7" t="s">
        <v>743</v>
      </c>
      <c r="F6" s="217"/>
      <c r="G6" s="217"/>
    </row>
    <row r="7" spans="1:7" ht="34.5" customHeight="1">
      <c r="A7" s="7" t="s">
        <v>744</v>
      </c>
      <c r="B7" s="217"/>
      <c r="C7" s="217"/>
      <c r="D7" s="217"/>
      <c r="E7" s="217"/>
      <c r="F7" s="217"/>
      <c r="G7" s="217"/>
    </row>
    <row r="8" spans="1:7" ht="34.5" customHeight="1">
      <c r="A8" s="7" t="s">
        <v>745</v>
      </c>
      <c r="B8" s="217"/>
      <c r="C8" s="217"/>
      <c r="D8" s="217"/>
      <c r="E8" s="217"/>
      <c r="F8" s="217"/>
      <c r="G8" s="217"/>
    </row>
    <row r="9" spans="1:7" ht="34.5" customHeight="1">
      <c r="A9" s="7" t="s">
        <v>746</v>
      </c>
      <c r="B9" s="217"/>
      <c r="C9" s="217"/>
      <c r="D9" s="217"/>
      <c r="E9" s="217"/>
      <c r="F9" s="217"/>
      <c r="G9" s="217"/>
    </row>
    <row r="10" spans="1:7" ht="23.25" customHeight="1">
      <c r="A10" s="218" t="s">
        <v>605</v>
      </c>
      <c r="B10" s="7" t="s">
        <v>606</v>
      </c>
      <c r="C10" s="7" t="s">
        <v>607</v>
      </c>
      <c r="D10" s="7" t="s">
        <v>608</v>
      </c>
      <c r="E10" s="7" t="s">
        <v>609</v>
      </c>
      <c r="F10" s="7" t="s">
        <v>610</v>
      </c>
      <c r="G10" s="7" t="s">
        <v>747</v>
      </c>
    </row>
    <row r="11" spans="1:7" ht="23.25" customHeight="1">
      <c r="A11" s="218"/>
      <c r="B11" s="7"/>
      <c r="C11" s="7"/>
      <c r="D11" s="8"/>
      <c r="E11" s="9"/>
      <c r="F11" s="9"/>
      <c r="G11" s="9"/>
    </row>
    <row r="12" spans="1:7" ht="23.25" customHeight="1">
      <c r="A12" s="218"/>
      <c r="B12" s="7"/>
      <c r="C12" s="7"/>
      <c r="D12" s="8"/>
      <c r="E12" s="9"/>
      <c r="F12" s="9"/>
      <c r="G12" s="9"/>
    </row>
    <row r="13" spans="1:7" ht="23.25" customHeight="1">
      <c r="A13" s="218"/>
      <c r="B13" s="7"/>
      <c r="C13" s="7"/>
      <c r="D13" s="8"/>
      <c r="E13" s="9"/>
      <c r="F13" s="9"/>
      <c r="G13" s="9"/>
    </row>
    <row r="14" spans="1:7" ht="23.25" customHeight="1">
      <c r="A14" s="218"/>
      <c r="B14" s="7"/>
      <c r="C14" s="7"/>
      <c r="D14" s="8"/>
      <c r="E14" s="9"/>
      <c r="F14" s="9"/>
      <c r="G14" s="9"/>
    </row>
    <row r="15" spans="1:7" ht="23.25" customHeight="1">
      <c r="A15" s="218"/>
      <c r="B15" s="7"/>
      <c r="C15" s="7"/>
      <c r="D15" s="8"/>
      <c r="E15" s="9"/>
      <c r="F15" s="9"/>
      <c r="G15" s="9"/>
    </row>
    <row r="16" spans="1:7" ht="23.25" customHeight="1">
      <c r="A16" s="218"/>
      <c r="B16" s="7"/>
      <c r="C16" s="7"/>
      <c r="D16" s="8"/>
      <c r="E16" s="9"/>
      <c r="F16" s="9"/>
      <c r="G16" s="9"/>
    </row>
    <row r="17" spans="1:7" ht="23.25" customHeight="1">
      <c r="A17" s="218"/>
      <c r="B17" s="7"/>
      <c r="C17" s="7"/>
      <c r="D17" s="8"/>
      <c r="E17" s="9"/>
      <c r="F17" s="9"/>
      <c r="G17" s="9"/>
    </row>
    <row r="18" spans="1:7" ht="23.25" customHeight="1">
      <c r="A18" s="218"/>
      <c r="B18" s="7"/>
      <c r="C18" s="7"/>
      <c r="D18" s="8"/>
      <c r="E18" s="9"/>
      <c r="F18" s="9"/>
      <c r="G18" s="9"/>
    </row>
    <row r="19" spans="1:7" ht="23.25" customHeight="1">
      <c r="A19" s="218"/>
      <c r="B19" s="7"/>
      <c r="C19" s="7"/>
      <c r="D19" s="8"/>
      <c r="E19" s="9"/>
      <c r="F19" s="9"/>
      <c r="G19" s="9"/>
    </row>
    <row r="20" spans="1:7" ht="23.25" customHeight="1">
      <c r="A20" s="218"/>
      <c r="B20" s="7"/>
      <c r="C20" s="7"/>
      <c r="D20" s="8"/>
      <c r="E20" s="9"/>
      <c r="F20" s="9"/>
      <c r="G20" s="9"/>
    </row>
    <row r="22" spans="1:7">
      <c r="A22" s="1" t="s">
        <v>748</v>
      </c>
    </row>
  </sheetData>
  <mergeCells count="11">
    <mergeCell ref="B7:G7"/>
    <mergeCell ref="B8:G8"/>
    <mergeCell ref="B9:G9"/>
    <mergeCell ref="A5:A6"/>
    <mergeCell ref="A10:A20"/>
    <mergeCell ref="B5:D6"/>
    <mergeCell ref="A2:G2"/>
    <mergeCell ref="B4:D4"/>
    <mergeCell ref="F4:G4"/>
    <mergeCell ref="F5:G5"/>
    <mergeCell ref="F6:G6"/>
  </mergeCells>
  <phoneticPr fontId="28" type="noConversion"/>
  <printOptions horizontalCentered="1"/>
  <pageMargins left="0.70763888888888904" right="0.70763888888888904" top="0.74791666666666701" bottom="0.74791666666666701" header="0.31388888888888899" footer="0.31388888888888899"/>
  <pageSetup paperSize="9" scale="8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K16" sqref="K16"/>
    </sheetView>
  </sheetViews>
  <sheetFormatPr defaultColWidth="9" defaultRowHeight="14.25"/>
  <cols>
    <col min="1" max="1" width="13.375" style="1" customWidth="1"/>
    <col min="2" max="2" width="22.75" style="1" customWidth="1"/>
    <col min="3" max="6" width="13.875" style="1" customWidth="1"/>
    <col min="7" max="16384" width="9" style="1"/>
  </cols>
  <sheetData>
    <row r="1" spans="1:6" ht="24.75" customHeight="1">
      <c r="A1" s="2" t="s">
        <v>749</v>
      </c>
    </row>
    <row r="2" spans="1:6" ht="51.75" customHeight="1">
      <c r="A2" s="216" t="s">
        <v>750</v>
      </c>
      <c r="B2" s="216"/>
      <c r="C2" s="216"/>
      <c r="D2" s="216"/>
      <c r="E2" s="216"/>
      <c r="F2" s="216"/>
    </row>
    <row r="3" spans="1:6" ht="25.5" customHeight="1">
      <c r="A3" s="4"/>
      <c r="B3" s="3"/>
      <c r="C3" s="3"/>
      <c r="D3" s="3"/>
      <c r="E3" s="3"/>
      <c r="F3" s="5" t="s">
        <v>313</v>
      </c>
    </row>
    <row r="4" spans="1:6" ht="26.25" customHeight="1">
      <c r="A4" s="6" t="s">
        <v>738</v>
      </c>
      <c r="B4" s="217"/>
      <c r="C4" s="217"/>
      <c r="D4" s="217"/>
      <c r="E4" s="7" t="s">
        <v>739</v>
      </c>
      <c r="F4" s="7"/>
    </row>
    <row r="5" spans="1:6" ht="26.25" customHeight="1">
      <c r="A5" s="217" t="s">
        <v>740</v>
      </c>
      <c r="B5" s="217" t="s">
        <v>741</v>
      </c>
      <c r="C5" s="217"/>
      <c r="D5" s="217"/>
      <c r="E5" s="7" t="s">
        <v>742</v>
      </c>
      <c r="F5" s="7"/>
    </row>
    <row r="6" spans="1:6" ht="26.25" customHeight="1">
      <c r="A6" s="217"/>
      <c r="B6" s="217"/>
      <c r="C6" s="217"/>
      <c r="D6" s="217"/>
      <c r="E6" s="7" t="s">
        <v>743</v>
      </c>
      <c r="F6" s="7"/>
    </row>
    <row r="7" spans="1:6" ht="39" customHeight="1">
      <c r="A7" s="7" t="s">
        <v>744</v>
      </c>
      <c r="B7" s="217"/>
      <c r="C7" s="217"/>
      <c r="D7" s="217"/>
      <c r="E7" s="217"/>
      <c r="F7" s="217"/>
    </row>
    <row r="8" spans="1:6" ht="39" customHeight="1">
      <c r="A8" s="7" t="s">
        <v>745</v>
      </c>
      <c r="B8" s="217"/>
      <c r="C8" s="217"/>
      <c r="D8" s="217"/>
      <c r="E8" s="217"/>
      <c r="F8" s="217"/>
    </row>
    <row r="9" spans="1:6" ht="39" customHeight="1">
      <c r="A9" s="7" t="s">
        <v>746</v>
      </c>
      <c r="B9" s="217"/>
      <c r="C9" s="217"/>
      <c r="D9" s="217"/>
      <c r="E9" s="217"/>
      <c r="F9" s="217"/>
    </row>
    <row r="10" spans="1:6" ht="21" customHeight="1">
      <c r="A10" s="218" t="s">
        <v>605</v>
      </c>
      <c r="B10" s="7" t="s">
        <v>606</v>
      </c>
      <c r="C10" s="7" t="s">
        <v>607</v>
      </c>
      <c r="D10" s="7" t="s">
        <v>608</v>
      </c>
      <c r="E10" s="7" t="s">
        <v>609</v>
      </c>
      <c r="F10" s="7" t="s">
        <v>610</v>
      </c>
    </row>
    <row r="11" spans="1:6" ht="21" customHeight="1">
      <c r="A11" s="218"/>
      <c r="B11" s="7"/>
      <c r="C11" s="7"/>
      <c r="D11" s="8"/>
      <c r="E11" s="9"/>
      <c r="F11" s="9"/>
    </row>
    <row r="12" spans="1:6" ht="21" customHeight="1">
      <c r="A12" s="218"/>
      <c r="B12" s="7"/>
      <c r="C12" s="7"/>
      <c r="D12" s="8"/>
      <c r="E12" s="9"/>
      <c r="F12" s="9"/>
    </row>
    <row r="13" spans="1:6" ht="21" customHeight="1">
      <c r="A13" s="218"/>
      <c r="B13" s="7"/>
      <c r="C13" s="7"/>
      <c r="D13" s="8"/>
      <c r="E13" s="9"/>
      <c r="F13" s="9"/>
    </row>
    <row r="14" spans="1:6" ht="21" customHeight="1">
      <c r="A14" s="218"/>
      <c r="B14" s="7"/>
      <c r="C14" s="7"/>
      <c r="D14" s="8"/>
      <c r="E14" s="9"/>
      <c r="F14" s="9"/>
    </row>
    <row r="15" spans="1:6" ht="21" customHeight="1">
      <c r="A15" s="218"/>
      <c r="B15" s="7"/>
      <c r="C15" s="7"/>
      <c r="D15" s="8"/>
      <c r="E15" s="9"/>
      <c r="F15" s="9"/>
    </row>
    <row r="16" spans="1:6" ht="21" customHeight="1">
      <c r="A16" s="218"/>
      <c r="B16" s="7"/>
      <c r="C16" s="7"/>
      <c r="D16" s="8"/>
      <c r="E16" s="9"/>
      <c r="F16" s="9"/>
    </row>
    <row r="17" spans="1:6" ht="21" customHeight="1">
      <c r="A17" s="218"/>
      <c r="B17" s="7"/>
      <c r="C17" s="7"/>
      <c r="D17" s="8"/>
      <c r="E17" s="9"/>
      <c r="F17" s="9"/>
    </row>
    <row r="18" spans="1:6" ht="21" customHeight="1">
      <c r="A18" s="218"/>
      <c r="B18" s="7"/>
      <c r="C18" s="7"/>
      <c r="D18" s="8"/>
      <c r="E18" s="9"/>
      <c r="F18" s="9"/>
    </row>
    <row r="19" spans="1:6" ht="21" customHeight="1">
      <c r="A19" s="218"/>
      <c r="B19" s="7"/>
      <c r="C19" s="7"/>
      <c r="D19" s="8"/>
      <c r="E19" s="9"/>
      <c r="F19" s="9"/>
    </row>
    <row r="20" spans="1:6" ht="21" customHeight="1">
      <c r="A20" s="218"/>
      <c r="B20" s="7"/>
      <c r="C20" s="7"/>
      <c r="D20" s="8"/>
      <c r="E20" s="9"/>
      <c r="F20" s="9"/>
    </row>
    <row r="21" spans="1:6" ht="21" customHeight="1">
      <c r="A21" s="4"/>
      <c r="E21" s="4"/>
    </row>
  </sheetData>
  <mergeCells count="8">
    <mergeCell ref="A10:A20"/>
    <mergeCell ref="B5:D6"/>
    <mergeCell ref="A2:F2"/>
    <mergeCell ref="B4:D4"/>
    <mergeCell ref="B7:F7"/>
    <mergeCell ref="B8:F8"/>
    <mergeCell ref="B9:F9"/>
    <mergeCell ref="A5:A6"/>
  </mergeCells>
  <phoneticPr fontId="28" type="noConversion"/>
  <printOptions horizontalCentered="1"/>
  <pageMargins left="0.70763888888888904" right="0.70763888888888904" top="0.74791666666666701" bottom="0.74791666666666701" header="0.31388888888888899" footer="0.313888888888888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2015-06-05T18:19:00Z</dcterms:created>
  <dcterms:modified xsi:type="dcterms:W3CDTF">2022-09-02T02:31:41Z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49BA607C38384E4F8CB37928982838EB</vt:lpwstr>
  </property>
</Properties>
</file>