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56" firstSheet="1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10">'10  部门整体绩效目标表'!$A$1:$F$16</definedName>
    <definedName name="_xlnm.Print_Area" localSheetId="2">'2 一般公共预算支出-无上年数'!$A$1:$E$26</definedName>
    <definedName name="_xlnm.Print_Area" localSheetId="3">'3 一般公共预算财政基本支出'!$A$1:$E$30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部门收入总表'!$A$1:$L$24</definedName>
    <definedName name="_xlnm.Print_Area" localSheetId="8">'8 部门支出总表'!$A$1:$H$24</definedName>
    <definedName name="_xlnm.Print_Area" localSheetId="9">'9 政府采购明细表'!$A$1:$K$13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<sst xmlns="http://schemas.openxmlformats.org/spreadsheetml/2006/main" count="1538" uniqueCount="536">
  <si>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</si>
  <si>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</si>
  <si>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</si>
  <si>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</si>
  <si>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</si>
  <si>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</si>
  <si>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</si>
  <si>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</si>
  <si>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</si>
  <si>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</si>
  <si>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</si>
  <si>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</si>
  <si>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</si>
  <si>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</si>
  <si>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</si>
  <si>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</si>
  <si>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</si>
  <si>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</si>
  <si>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</si>
  <si>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</si>
  <si>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</si>
  <si>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</si>
  <si>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</si>
  <si>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</si>
  <si>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</si>
  <si>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</si>
  <si>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</si>
  <si>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</si>
  <si>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</si>
  <si>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</si>
  <si>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</si>
  <si>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</si>
  <si>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</si>
  <si>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</si>
  <si>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</si>
  <si>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</si>
  <si>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</si>
  <si>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</si>
  <si>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</si>
  <si>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</si>
  <si>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</si>
  <si>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</si>
  <si>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</si>
  <si>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</si>
  <si>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</si>
  <si>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</si>
  <si>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</si>
  <si>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</si>
  <si>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</si>
  <si>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</si>
  <si>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</si>
  <si>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</si>
  <si>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</si>
  <si>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</si>
  <si>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</si>
  <si>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</si>
  <si>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</si>
  <si>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</si>
  <si>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</si>
  <si>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</si>
  <si>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</si>
  <si>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</si>
  <si>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</si>
  <si>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</si>
  <si>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</si>
  <si>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</si>
  <si>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</si>
  <si>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</si>
  <si>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</si>
  <si>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</si>
  <si>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</si>
  <si>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</si>
  <si>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</si>
  <si>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</si>
  <si>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</si>
  <si>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</si>
  <si>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</si>
  <si>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</si>
  <si>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</si>
  <si>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</si>
  <si>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</si>
  <si>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</si>
  <si>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</si>
  <si>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</si>
  <si>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</si>
  <si>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</si>
  <si>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</si>
  <si>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</si>
  <si>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</si>
  <si>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</si>
  <si>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</si>
  <si>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</si>
  <si>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</si>
  <si>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</si>
  <si>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</si>
  <si>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</si>
  <si>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</si>
  <si>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</si>
  <si>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</si>
  <si>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</si>
  <si>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</si>
  <si>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</si>
  <si>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</si>
  <si>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</si>
  <si>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</si>
  <si>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</si>
  <si>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</si>
  <si>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</si>
  <si>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</si>
  <si>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</si>
  <si>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</si>
  <si>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</si>
  <si>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</si>
  <si>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</si>
  <si>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</si>
  <si>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</si>
  <si>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</si>
  <si>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</si>
  <si>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</si>
  <si>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</si>
  <si>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</si>
  <si>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</si>
  <si>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</si>
  <si>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</si>
  <si>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</si>
  <si>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</si>
  <si>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</si>
  <si>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</si>
  <si>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</si>
  <si>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</si>
  <si>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</si>
  <si>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</si>
  <si>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</si>
  <si>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</si>
  <si>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</si>
  <si>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</si>
  <si>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</si>
  <si>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</si>
  <si>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</si>
  <si>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</si>
  <si>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</si>
  <si>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</si>
  <si>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</si>
  <si>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</si>
  <si>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</si>
  <si>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</si>
  <si>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</si>
  <si>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</si>
  <si>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</si>
  <si>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</si>
  <si>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</si>
  <si>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</si>
  <si>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</si>
  <si>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</si>
  <si>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</si>
  <si>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</si>
  <si>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</si>
  <si>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</si>
  <si>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</si>
  <si>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</si>
  <si>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</si>
  <si>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</si>
  <si>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</si>
  <si>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</si>
  <si>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</si>
  <si>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</si>
  <si>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</si>
  <si>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</si>
  <si>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</si>
  <si>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</si>
  <si>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</si>
  <si>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</si>
  <si>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</si>
  <si>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</si>
  <si>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</si>
  <si>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</si>
  <si>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</si>
  <si>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</si>
  <si>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</si>
  <si>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</si>
  <si>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</si>
  <si>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</si>
  <si>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</si>
  <si>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</si>
  <si>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</si>
  <si>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</si>
  <si>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</si>
  <si>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</si>
  <si>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</si>
  <si>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</si>
  <si>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</si>
  <si>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</si>
  <si>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</si>
  <si>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</si>
  <si>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</si>
  <si>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</si>
  <si>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</si>
  <si>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</si>
  <si>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</si>
  <si>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</si>
  <si>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</si>
  <si>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</si>
  <si>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</si>
  <si>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</si>
  <si>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</si>
  <si>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</si>
  <si>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</si>
  <si>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</si>
  <si>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</si>
  <si>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</si>
  <si>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</si>
  <si>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</si>
  <si>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</si>
  <si>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</si>
  <si>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</si>
  <si>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</si>
  <si>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</si>
  <si>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</si>
  <si>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</si>
  <si>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</si>
  <si>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</si>
  <si>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</si>
  <si>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</si>
  <si>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</si>
  <si>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</si>
  <si>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</si>
  <si>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</si>
  <si>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</si>
  <si>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</si>
  <si>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</si>
  <si>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</si>
  <si>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</si>
  <si>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</si>
  <si>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</si>
  <si>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</si>
  <si>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</si>
  <si>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</si>
  <si>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</si>
  <si>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</si>
  <si>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</si>
  <si>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</si>
  <si>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</si>
  <si>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</si>
  <si>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</si>
  <si>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</si>
  <si>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</si>
  <si>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</si>
  <si>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</si>
  <si>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</si>
  <si>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</si>
  <si>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</si>
  <si>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</si>
  <si>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</si>
  <si>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</si>
  <si>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</si>
  <si>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</si>
  <si>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</si>
  <si>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</si>
  <si>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</si>
  <si>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</si>
  <si>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</si>
  <si>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</si>
  <si>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</si>
  <si>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</si>
  <si>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</si>
  <si>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</si>
  <si>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</si>
  <si>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</si>
  <si>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</si>
  <si>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</si>
  <si>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</si>
  <si>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</si>
  <si>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</si>
  <si>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</si>
  <si>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</si>
  <si>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</si>
  <si>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</si>
  <si>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</si>
  <si>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</si>
  <si>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</si>
  <si>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</si>
  <si>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</si>
  <si>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</si>
  <si>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</si>
  <si>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</si>
  <si>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</si>
  <si>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</si>
  <si>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</si>
  <si>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</si>
  <si>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</si>
  <si>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</si>
  <si>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</si>
  <si>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</si>
  <si>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</si>
  <si>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</si>
  <si>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</si>
  <si>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</si>
  <si>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</si>
  <si>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</si>
  <si>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</si>
  <si>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</si>
  <si>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</si>
  <si>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</si>
  <si>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</si>
  <si>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</si>
  <si>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</si>
  <si>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</si>
  <si>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</si>
  <si>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</si>
  <si>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</si>
  <si>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</si>
  <si>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</si>
  <si>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忠县青少年服务中心财政拨款收支总表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</si>
  <si>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</si>
  <si>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</si>
  <si>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</si>
  <si>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</si>
  <si>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</si>
  <si>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</si>
  <si>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</si>
  <si>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</si>
  <si>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</si>
  <si>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</si>
  <si>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</si>
  <si>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</si>
  <si>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</si>
  <si>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</si>
  <si>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</si>
  <si>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</si>
  <si>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</si>
  <si>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</si>
  <si>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</si>
  <si>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</si>
  <si>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</si>
  <si>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</si>
  <si>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</si>
  <si>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</si>
  <si>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忠县青少年服务中心一般公共预算财政拨款支出预算表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</si>
  <si>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</si>
  <si>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</si>
  <si>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</si>
  <si>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</si>
  <si>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</si>
  <si>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</si>
  <si>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</si>
  <si>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总计:</t>
  </si>
  <si>
    <t>201</t>
  </si>
  <si>
    <t xml:space="preserve">   一般公共服务支出</t>
  </si>
  <si>
    <t xml:space="preserve">  20129</t>
  </si>
  <si>
    <t xml:space="preserve">     群众团体事务</t>
  </si>
  <si>
    <t xml:space="preserve">    2012950</t>
  </si>
  <si>
    <t xml:space="preserve">        事业运行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</si>
  <si>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</si>
  <si>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</si>
  <si>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</si>
  <si>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</si>
  <si>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</si>
  <si>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</si>
  <si>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</si>
  <si>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</si>
  <si>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</si>
  <si>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</si>
  <si>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</si>
  <si>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  机关事业单位基本养老保险缴费支出</t>
  </si>
  <si>
    <t xml:space="preserve">    2080506</t>
  </si>
  <si>
    <t xml:space="preserve">        机关事业单位职业年金缴费支出</t>
  </si>
  <si>
    <t xml:space="preserve">    2080599</t>
  </si>
  <si>
    <t xml:space="preserve">        其他行政事业单位养老支出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</si>
  <si>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</si>
  <si>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</si>
  <si>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</si>
  <si>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</si>
  <si>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2101102</t>
  </si>
  <si>
    <t xml:space="preserve">        事业单位医疗</t>
  </si>
  <si>
    <t>221</t>
  </si>
  <si>
    <t xml:space="preserve">   住房保障支出</t>
  </si>
  <si>
    <t xml:space="preserve">  22102</t>
  </si>
  <si>
    <t xml:space="preserve">     住房改革支出</t>
  </si>
  <si>
    <t xml:space="preserve">    2210201</t>
  </si>
  <si>
    <t xml:space="preserve">        住房公积金</t>
  </si>
  <si>
    <t>备注：本表反映2021年当年一般公共预算财政拨款支出情况。</t>
  </si>
  <si>
    <t>附件3-3</t>
  </si>
  <si>
    <t>忠县青少年服务中心一般公共预算财政拨款基本支出预算表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</si>
  <si>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</si>
  <si>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</si>
  <si>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</si>
  <si>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</si>
  <si>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</si>
  <si>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</si>
  <si>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</si>
  <si>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</si>
  <si>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</si>
  <si>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</si>
  <si>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</si>
  <si>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</si>
  <si>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</si>
  <si>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</si>
  <si>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</si>
  <si>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</si>
  <si>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</si>
  <si>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</si>
  <si>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</si>
  <si>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</si>
  <si>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</si>
  <si>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</si>
  <si>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</si>
  <si>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</si>
  <si>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</si>
  <si>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</si>
  <si>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</si>
  <si>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</si>
  <si>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</si>
  <si>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</si>
  <si>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</si>
  <si>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</si>
  <si>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</si>
  <si>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</si>
  <si>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</si>
  <si>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</si>
  <si>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</si>
  <si>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</si>
  <si>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</si>
  <si>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</si>
  <si>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</si>
  <si>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</si>
  <si>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</si>
  <si>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</si>
  <si>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</si>
  <si>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</si>
  <si>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</si>
  <si>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</si>
  <si>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</si>
  <si>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</si>
  <si>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</si>
  <si>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</si>
  <si>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忠县青少年服务中心一般公共预算“三公”经费支出表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</si>
  <si>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</si>
  <si>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</si>
  <si>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</si>
  <si>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</si>
  <si>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</si>
  <si>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</si>
  <si>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</si>
  <si>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忠县青少年服务中心政府性基金预算支出表</t>
  </si>
  <si>
    <t>本年政府性基金预算财政拨款支出</t>
  </si>
  <si>
    <t>（备注：本单位无政府性基金收支，故此表无数据。）</t>
  </si>
  <si>
    <t>附件3-6</t>
  </si>
  <si>
    <t>忠县青少年服务中心部门收支总表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</si>
  <si>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</si>
  <si>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</si>
  <si>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</si>
  <si>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</si>
  <si>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</si>
  <si>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</si>
  <si>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</si>
  <si>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</si>
  <si>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</si>
  <si>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</si>
  <si>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</si>
  <si>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</si>
  <si>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</si>
  <si>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</si>
  <si>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忠县青少年服务中心部门收入总表</t>
  </si>
  <si>
    <t>科目</t>
  </si>
  <si>
    <t>非教育收费收入预算</t>
  </si>
  <si>
    <t>教育收费收预算入</t>
  </si>
  <si>
    <t>附件3-8</t>
  </si>
  <si>
    <t>忠县青少年服务中心部门支出总表</t>
  </si>
  <si>
    <t>上缴上级支出</t>
  </si>
  <si>
    <t>事业单位经营支出</t>
  </si>
  <si>
    <t>对下级单位补助支出</t>
  </si>
  <si>
    <t>附件3-9</t>
  </si>
  <si>
    <t>忠县青少年服务中心政府采购预算明细表</t>
  </si>
  <si>
    <t>教育收费收入预算</t>
  </si>
  <si>
    <t>货物类</t>
  </si>
  <si>
    <t>服务类</t>
  </si>
  <si>
    <t>工程类</t>
  </si>
  <si>
    <t>（备注：本单位无政府采购，故此表无数据。）</t>
  </si>
  <si>
    <t>附件3-10</t>
  </si>
  <si>
    <t>2021年部门（单位）预算整体绩效目标表</t>
  </si>
  <si>
    <t>部门（单位）名称</t>
  </si>
  <si>
    <t>忠县青少年服务中心</t>
  </si>
  <si>
    <t>支出预算总量</t>
  </si>
  <si>
    <t>其中：部门预算支出</t>
  </si>
  <si>
    <t>当年整体绩效目标</t>
  </si>
  <si>
    <t>引导青少年参加社会实践和健康有益的集体活动，培养创新能力和社会实践能力，发掘青少年的特长和潜能，促进其全面发展。增进各个地区间青少年的了解与友谊，培养适应时代发展需要的开放型、复合型、国际型青少年人才。</t>
  </si>
  <si>
    <t>绩效指标</t>
  </si>
  <si>
    <t>指标名称</t>
  </si>
  <si>
    <t>指标权重</t>
  </si>
  <si>
    <t>计量单位</t>
  </si>
  <si>
    <t>指标性质</t>
  </si>
  <si>
    <t>指标值</t>
  </si>
  <si>
    <t>青少年满意度</t>
  </si>
  <si>
    <t>25</t>
  </si>
  <si>
    <t>%</t>
  </si>
  <si>
    <t>≥</t>
  </si>
  <si>
    <t>90</t>
  </si>
  <si>
    <t>青少年思想引领覆盖率</t>
  </si>
  <si>
    <t>10</t>
  </si>
  <si>
    <t>服务质量达标率</t>
  </si>
  <si>
    <t>20</t>
  </si>
  <si>
    <t>80</t>
  </si>
  <si>
    <t>培训计划按期完成率</t>
  </si>
  <si>
    <t>开馆培训运行天数</t>
  </si>
  <si>
    <t>天</t>
  </si>
  <si>
    <t>[,]</t>
  </si>
  <si>
    <t>116,140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</si>
  <si>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</si>
  <si>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</si>
  <si>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</si>
  <si>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</si>
  <si>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</si>
  <si>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</si>
  <si>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</si>
  <si>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</si>
  <si>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</si>
  <si>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</si>
  <si>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</si>
  <si>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</si>
  <si>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</si>
  <si>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</si>
  <si>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</si>
  <si>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青少年常年活动经费</t>
  </si>
  <si>
    <t>团县委</t>
  </si>
  <si>
    <t>2021年1月，忠县青少年服务中心揭牌仪式暨迁建典礼
2021年3-5月，我们的价值观·我们的忠州梦”忠县青少年书·画·文·影大赛
2021年3-9月，赴石柱、丰都等地考察学习
2021年5月，“快乐六一”儿童节活动
2021年7月，传承红色基因·培育时代新人”青少年军事夏令营
2021年8月，“用奋斗成就梦想，以健康武装青春”趣味竞技活动
2021年9月，关于举办“忠县青年说”第一届忠县青少年辩论赛活动方案
2021年10月，“体验快乐·自然成长”自然笔记
2021年11月，“报报”我的家乡——环保手抄报大赛方案
2021年12月，“冬日阳关·温暖你我”关爱留守儿童活动</t>
  </si>
  <si>
    <t>根据渝校外联办〔2019〕14号《2018年重庆市青少年学生校外教育工作要点》及本单位职能职责</t>
  </si>
  <si>
    <t>通过开展此类活动，引导青少年树立崇高理想和科学的世界观、人生观和价值观；培养创新能力和社会实践能力，发掘青少年的特长和潜能，促进其全面发展。</t>
  </si>
  <si>
    <t>活动参加人次</t>
  </si>
  <si>
    <t>人次</t>
  </si>
  <si>
    <t>社会公众满意度</t>
  </si>
  <si>
    <t>青少年校外场所新馆启动运行经费</t>
  </si>
  <si>
    <t>忠县青少年服务中心位于忠县半城新区（忠县城市水坪组团），是我县唯一一所公办的校外兴趣培训机构，占地面积20000平方米，房屋建设面积15000平方米，整个青少年校外活动场所由科技楼、综合楼、多功能厅、室外活动区四个部分组成。室外活动区占地17000平方米，设5人足球场一个，其综合活动区11000平方米，可同时容纳2000多名学生同时开展室内外活动。2021年正式开馆运营投入使用，需开支外聘教师课时费、开馆前后期宣传费、搬家费等</t>
  </si>
  <si>
    <t>忠发改基〔2015〕302号《关于忠县青少年校外活动场所立项的批复》</t>
  </si>
  <si>
    <t>确保青少年校外场所顺利开馆运行。</t>
  </si>
  <si>
    <t>青少年活动场所常年运行经费</t>
  </si>
  <si>
    <t>忠县青少年服务中心位于忠县半城新区（忠县城市水坪组团），是我县唯一一所公办的校外兴趣培训机构，占地面积20000平方米，房屋建设面积15000平方米，整个青少年校外活动场所由科技楼、综合楼、多功能厅、室外活动区四个部分组成。室外活动区占地17000平方米，设5人足球场一个，其综合活动区11000平方米，可同时容纳2000多名学生同时开展室内外活动。需常年开支水电费、宽带费、维修费、物业管理费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</si>
</sst>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;;"/>
    <numFmt numFmtId="178" formatCode="###,##0.00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0" fillId="5" borderId="17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40" fillId="0" borderId="0">
      <alignment vertical="center"/>
    </xf>
    <xf numFmtId="0" fontId="35" fillId="10" borderId="20" applyNumberFormat="0" applyAlignment="0" applyProtection="0">
      <alignment vertical="center"/>
    </xf>
    <xf numFmtId="0" fontId="42" fillId="24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2" applyNumberFormat="1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 applyProtection="1">
      <alignment horizontal="left" vertical="center" wrapText="1"/>
    </xf>
    <xf numFmtId="0" fontId="3" fillId="0" borderId="0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 applyProtection="1">
      <alignment horizontal="left" vertical="center" wrapText="1"/>
    </xf>
    <xf numFmtId="0" fontId="3" fillId="0" borderId="3" xfId="52" applyNumberFormat="1" applyFont="1" applyFill="1" applyBorder="1" applyAlignment="1" applyProtection="1">
      <alignment horizontal="left" vertical="center" wrapText="1"/>
    </xf>
    <xf numFmtId="0" fontId="3" fillId="0" borderId="4" xfId="52" applyNumberFormat="1" applyFont="1" applyFill="1" applyBorder="1" applyAlignment="1" applyProtection="1">
      <alignment horizontal="left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/>
      <protection locked="0"/>
    </xf>
    <xf numFmtId="9" fontId="6" fillId="0" borderId="6" xfId="52" applyNumberFormat="1" applyFont="1" applyBorder="1" applyAlignment="1" applyProtection="1">
      <alignment horizontal="center" vertical="center"/>
      <protection locked="0"/>
    </xf>
    <xf numFmtId="0" fontId="5" fillId="0" borderId="5" xfId="52" applyFont="1" applyFill="1" applyBorder="1" applyAlignment="1" applyProtection="1">
      <alignment horizontal="center" vertical="center"/>
      <protection locked="0"/>
    </xf>
    <xf numFmtId="49" fontId="5" fillId="0" borderId="5" xfId="5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vertical="center" wrapText="1"/>
    </xf>
    <xf numFmtId="0" fontId="4" fillId="0" borderId="0" xfId="5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52" applyNumberFormat="1" applyFont="1" applyFill="1" applyBorder="1" applyAlignment="1" applyProtection="1">
      <alignment vertical="center" wrapText="1"/>
    </xf>
    <xf numFmtId="3" fontId="5" fillId="0" borderId="5" xfId="52" applyNumberFormat="1" applyFont="1" applyFill="1" applyBorder="1" applyAlignment="1" applyProtection="1">
      <alignment horizontal="center" vertical="center"/>
      <protection locked="0"/>
    </xf>
    <xf numFmtId="9" fontId="5" fillId="0" borderId="5" xfId="52" applyNumberFormat="1" applyFont="1" applyFill="1" applyBorder="1" applyAlignment="1" applyProtection="1">
      <alignment horizontal="center" vertical="center"/>
      <protection locked="0"/>
    </xf>
    <xf numFmtId="0" fontId="7" fillId="0" borderId="0" xfId="52"/>
    <xf numFmtId="0" fontId="8" fillId="0" borderId="0" xfId="53" applyNumberFormat="1" applyFont="1" applyFill="1" applyAlignment="1" applyProtection="1">
      <alignment vertical="center" wrapText="1"/>
    </xf>
    <xf numFmtId="0" fontId="9" fillId="0" borderId="0" xfId="52" applyNumberFormat="1" applyFont="1" applyFill="1" applyAlignment="1">
      <alignment horizontal="center" vertical="center" wrapText="1"/>
    </xf>
    <xf numFmtId="0" fontId="10" fillId="0" borderId="0" xfId="52" applyNumberFormat="1" applyFont="1" applyFill="1" applyBorder="1" applyAlignment="1" applyProtection="1">
      <alignment horizontal="right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176" fontId="11" fillId="0" borderId="1" xfId="52" applyNumberFormat="1" applyFont="1" applyFill="1" applyBorder="1" applyAlignment="1" applyProtection="1">
      <alignment horizontal="center" vertical="center" wrapText="1"/>
    </xf>
    <xf numFmtId="0" fontId="11" fillId="0" borderId="2" xfId="52" applyNumberFormat="1" applyFont="1" applyFill="1" applyBorder="1" applyAlignment="1" applyProtection="1">
      <alignment horizontal="left" vertical="center" wrapText="1"/>
    </xf>
    <xf numFmtId="0" fontId="11" fillId="0" borderId="3" xfId="52" applyNumberFormat="1" applyFont="1" applyFill="1" applyBorder="1" applyAlignment="1" applyProtection="1">
      <alignment horizontal="left" vertical="center" wrapText="1"/>
    </xf>
    <xf numFmtId="0" fontId="11" fillId="0" borderId="4" xfId="52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0" xfId="52" applyFont="1"/>
    <xf numFmtId="0" fontId="7" fillId="0" borderId="0" xfId="52" applyFont="1" applyAlignment="1">
      <alignment vertical="center"/>
    </xf>
    <xf numFmtId="0" fontId="7" fillId="0" borderId="0" xfId="52" applyFont="1" applyAlignment="1">
      <alignment horizontal="center" vertical="center"/>
    </xf>
    <xf numFmtId="0" fontId="7" fillId="0" borderId="0" xfId="52" applyAlignment="1">
      <alignment vertical="center"/>
    </xf>
    <xf numFmtId="0" fontId="7" fillId="0" borderId="0" xfId="52" applyAlignment="1">
      <alignment horizontal="center" vertical="center"/>
    </xf>
    <xf numFmtId="0" fontId="0" fillId="0" borderId="0" xfId="0" applyFill="1"/>
    <xf numFmtId="0" fontId="8" fillId="0" borderId="0" xfId="53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4" applyNumberFormat="1" applyFont="1" applyFill="1" applyBorder="1" applyAlignment="1" applyProtection="1">
      <alignment horizontal="center" vertical="center" wrapText="1"/>
    </xf>
    <xf numFmtId="0" fontId="11" fillId="0" borderId="1" xfId="53" applyFont="1" applyFill="1" applyBorder="1" applyAlignment="1">
      <alignment horizontal="left" vertical="center"/>
    </xf>
    <xf numFmtId="0" fontId="0" fillId="0" borderId="1" xfId="0" applyBorder="1"/>
    <xf numFmtId="0" fontId="11" fillId="0" borderId="1" xfId="53" applyFont="1" applyFill="1" applyBorder="1" applyAlignment="1">
      <alignment horizontal="left" vertical="center" indent="2"/>
    </xf>
    <xf numFmtId="0" fontId="6" fillId="0" borderId="0" xfId="54"/>
    <xf numFmtId="0" fontId="8" fillId="0" borderId="0" xfId="54" applyNumberFormat="1" applyFont="1" applyFill="1" applyAlignment="1" applyProtection="1">
      <alignment horizontal="left" vertical="center"/>
    </xf>
    <xf numFmtId="0" fontId="6" fillId="0" borderId="0" xfId="54" applyFill="1"/>
    <xf numFmtId="0" fontId="9" fillId="0" borderId="0" xfId="54" applyNumberFormat="1" applyFont="1" applyFill="1" applyAlignment="1" applyProtection="1">
      <alignment horizontal="center"/>
    </xf>
    <xf numFmtId="0" fontId="17" fillId="0" borderId="0" xfId="54" applyFont="1" applyFill="1" applyAlignment="1">
      <alignment horizontal="centerContinuous"/>
    </xf>
    <xf numFmtId="0" fontId="6" fillId="0" borderId="0" xfId="54" applyFill="1" applyAlignment="1">
      <alignment horizontal="centerContinuous"/>
    </xf>
    <xf numFmtId="0" fontId="6" fillId="0" borderId="0" xfId="54" applyAlignment="1">
      <alignment horizontal="centerContinuous"/>
    </xf>
    <xf numFmtId="0" fontId="17" fillId="0" borderId="0" xfId="54" applyNumberFormat="1" applyFont="1" applyFill="1" applyAlignment="1" applyProtection="1">
      <alignment horizontal="centerContinuous"/>
    </xf>
    <xf numFmtId="0" fontId="11" fillId="0" borderId="0" xfId="54" applyFont="1"/>
    <xf numFmtId="0" fontId="11" fillId="0" borderId="0" xfId="54" applyFont="1" applyFill="1"/>
    <xf numFmtId="0" fontId="11" fillId="0" borderId="0" xfId="54" applyFont="1" applyAlignment="1">
      <alignment horizontal="right"/>
    </xf>
    <xf numFmtId="0" fontId="16" fillId="0" borderId="7" xfId="54" applyNumberFormat="1" applyFont="1" applyFill="1" applyBorder="1" applyAlignment="1" applyProtection="1">
      <alignment horizontal="center" vertical="center" wrapText="1"/>
    </xf>
    <xf numFmtId="49" fontId="11" fillId="0" borderId="2" xfId="54" applyNumberFormat="1" applyFont="1" applyFill="1" applyBorder="1" applyAlignment="1" applyProtection="1">
      <alignment vertical="center"/>
    </xf>
    <xf numFmtId="177" fontId="11" fillId="0" borderId="1" xfId="54" applyNumberFormat="1" applyFont="1" applyFill="1" applyBorder="1" applyAlignment="1" applyProtection="1">
      <alignment vertical="center"/>
    </xf>
    <xf numFmtId="178" fontId="11" fillId="2" borderId="1" xfId="0" applyNumberFormat="1" applyFont="1" applyFill="1" applyBorder="1" applyAlignment="1">
      <alignment horizontal="right" vertical="center" wrapText="1"/>
    </xf>
    <xf numFmtId="178" fontId="11" fillId="2" borderId="8" xfId="0" applyNumberFormat="1" applyFont="1" applyFill="1" applyBorder="1" applyAlignment="1">
      <alignment horizontal="right" vertical="center" wrapText="1"/>
    </xf>
    <xf numFmtId="0" fontId="16" fillId="0" borderId="9" xfId="54" applyNumberFormat="1" applyFont="1" applyFill="1" applyBorder="1" applyAlignment="1" applyProtection="1">
      <alignment horizontal="center" vertical="center" wrapText="1"/>
    </xf>
    <xf numFmtId="4" fontId="11" fillId="0" borderId="9" xfId="54" applyNumberFormat="1" applyFont="1" applyFill="1" applyBorder="1" applyAlignment="1" applyProtection="1">
      <alignment horizontal="right" vertical="center" wrapText="1"/>
    </xf>
    <xf numFmtId="0" fontId="9" fillId="0" borderId="0" xfId="54" applyNumberFormat="1" applyFont="1" applyFill="1" applyAlignment="1" applyProtection="1">
      <alignment horizontal="centerContinuous"/>
    </xf>
    <xf numFmtId="0" fontId="8" fillId="0" borderId="0" xfId="54" applyNumberFormat="1" applyFont="1" applyFill="1" applyAlignment="1" applyProtection="1">
      <alignment horizontal="centerContinuous"/>
    </xf>
    <xf numFmtId="0" fontId="16" fillId="0" borderId="0" xfId="54" applyNumberFormat="1" applyFont="1" applyFill="1" applyAlignment="1" applyProtection="1">
      <alignment horizontal="centerContinuous"/>
    </xf>
    <xf numFmtId="0" fontId="16" fillId="0" borderId="1" xfId="54" applyNumberFormat="1" applyFont="1" applyFill="1" applyBorder="1" applyAlignment="1" applyProtection="1">
      <alignment horizontal="center" vertical="center"/>
    </xf>
    <xf numFmtId="0" fontId="16" fillId="0" borderId="4" xfId="54" applyNumberFormat="1" applyFont="1" applyFill="1" applyBorder="1" applyAlignment="1" applyProtection="1">
      <alignment horizontal="center" vertical="center" wrapText="1"/>
    </xf>
    <xf numFmtId="0" fontId="16" fillId="0" borderId="2" xfId="54" applyNumberFormat="1" applyFont="1" applyFill="1" applyBorder="1" applyAlignment="1" applyProtection="1">
      <alignment horizontal="center" vertical="center" wrapText="1"/>
    </xf>
    <xf numFmtId="0" fontId="16" fillId="0" borderId="10" xfId="54" applyFont="1" applyBorder="1" applyAlignment="1">
      <alignment horizontal="center" vertical="center" wrapText="1"/>
    </xf>
    <xf numFmtId="0" fontId="16" fillId="0" borderId="10" xfId="54" applyFont="1" applyFill="1" applyBorder="1" applyAlignment="1">
      <alignment horizontal="center" vertical="center" wrapText="1"/>
    </xf>
    <xf numFmtId="4" fontId="11" fillId="0" borderId="4" xfId="54" applyNumberFormat="1" applyFont="1" applyFill="1" applyBorder="1" applyAlignment="1" applyProtection="1">
      <alignment horizontal="right" vertical="center" wrapText="1"/>
    </xf>
    <xf numFmtId="4" fontId="11" fillId="0" borderId="1" xfId="54" applyNumberFormat="1" applyFont="1" applyFill="1" applyBorder="1" applyAlignment="1" applyProtection="1">
      <alignment horizontal="right" vertical="center" wrapText="1"/>
    </xf>
    <xf numFmtId="4" fontId="11" fillId="0" borderId="3" xfId="54" applyNumberFormat="1" applyFont="1" applyFill="1" applyBorder="1" applyAlignment="1" applyProtection="1">
      <alignment horizontal="right" vertical="center" wrapText="1"/>
    </xf>
    <xf numFmtId="4" fontId="11" fillId="0" borderId="2" xfId="54" applyNumberFormat="1" applyFont="1" applyFill="1" applyBorder="1" applyAlignment="1" applyProtection="1">
      <alignment horizontal="right" vertical="center" wrapText="1"/>
    </xf>
    <xf numFmtId="0" fontId="18" fillId="0" borderId="0" xfId="54" applyFont="1" applyFill="1" applyAlignment="1">
      <alignment horizontal="right"/>
    </xf>
    <xf numFmtId="0" fontId="11" fillId="0" borderId="11" xfId="54" applyNumberFormat="1" applyFont="1" applyFill="1" applyBorder="1" applyAlignment="1" applyProtection="1">
      <alignment horizontal="right"/>
    </xf>
    <xf numFmtId="0" fontId="3" fillId="0" borderId="0" xfId="54" applyFont="1" applyFill="1" applyAlignment="1">
      <alignment horizontal="right" vertical="center"/>
    </xf>
    <xf numFmtId="0" fontId="3" fillId="0" borderId="0" xfId="54" applyFont="1" applyFill="1" applyAlignment="1">
      <alignment vertical="center"/>
    </xf>
    <xf numFmtId="0" fontId="18" fillId="0" borderId="0" xfId="54" applyFont="1" applyAlignment="1">
      <alignment horizontal="right"/>
    </xf>
    <xf numFmtId="0" fontId="9" fillId="0" borderId="0" xfId="54" applyFont="1" applyFill="1" applyAlignment="1">
      <alignment horizontal="centerContinuous" vertical="center"/>
    </xf>
    <xf numFmtId="0" fontId="19" fillId="0" borderId="0" xfId="54" applyFont="1" applyFill="1" applyAlignment="1">
      <alignment horizontal="centerContinuous" vertical="center"/>
    </xf>
    <xf numFmtId="0" fontId="3" fillId="0" borderId="0" xfId="54" applyFont="1" applyFill="1" applyAlignment="1">
      <alignment horizontal="centerContinuous" vertical="center"/>
    </xf>
    <xf numFmtId="0" fontId="11" fillId="0" borderId="0" xfId="54" applyFont="1" applyFill="1" applyAlignment="1">
      <alignment horizontal="center" vertical="center"/>
    </xf>
    <xf numFmtId="0" fontId="11" fillId="0" borderId="0" xfId="54" applyFont="1" applyFill="1" applyAlignment="1">
      <alignment vertical="center"/>
    </xf>
    <xf numFmtId="0" fontId="16" fillId="0" borderId="9" xfId="54" applyNumberFormat="1" applyFont="1" applyFill="1" applyBorder="1" applyAlignment="1" applyProtection="1">
      <alignment horizontal="center" vertical="center"/>
    </xf>
    <xf numFmtId="0" fontId="16" fillId="0" borderId="9" xfId="54" applyNumberFormat="1" applyFont="1" applyFill="1" applyBorder="1" applyAlignment="1" applyProtection="1">
      <alignment horizontal="centerContinuous" vertical="center" wrapText="1"/>
    </xf>
    <xf numFmtId="0" fontId="11" fillId="0" borderId="12" xfId="54" applyFont="1" applyFill="1" applyBorder="1" applyAlignment="1">
      <alignment vertical="center"/>
    </xf>
    <xf numFmtId="4" fontId="11" fillId="0" borderId="10" xfId="54" applyNumberFormat="1" applyFont="1" applyFill="1" applyBorder="1" applyAlignment="1" applyProtection="1">
      <alignment horizontal="right" vertical="center" wrapText="1"/>
    </xf>
    <xf numFmtId="176" fontId="20" fillId="0" borderId="1" xfId="13" applyNumberFormat="1" applyFont="1" applyBorder="1" applyAlignment="1">
      <alignment vertical="center"/>
    </xf>
    <xf numFmtId="4" fontId="11" fillId="0" borderId="13" xfId="54" applyNumberFormat="1" applyFont="1" applyBorder="1" applyAlignment="1">
      <alignment vertical="center" wrapText="1"/>
    </xf>
    <xf numFmtId="0" fontId="11" fillId="0" borderId="2" xfId="54" applyFont="1" applyBorder="1" applyAlignment="1">
      <alignment vertical="center"/>
    </xf>
    <xf numFmtId="4" fontId="11" fillId="0" borderId="4" xfId="54" applyNumberFormat="1" applyFont="1" applyBorder="1" applyAlignment="1">
      <alignment vertical="center" wrapText="1"/>
    </xf>
    <xf numFmtId="0" fontId="11" fillId="0" borderId="2" xfId="54" applyFont="1" applyBorder="1" applyAlignment="1">
      <alignment horizontal="left" vertical="center"/>
    </xf>
    <xf numFmtId="0" fontId="11" fillId="0" borderId="2" xfId="54" applyFont="1" applyFill="1" applyBorder="1" applyAlignment="1">
      <alignment vertical="center"/>
    </xf>
    <xf numFmtId="4" fontId="11" fillId="0" borderId="7" xfId="54" applyNumberFormat="1" applyFont="1" applyFill="1" applyBorder="1" applyAlignment="1" applyProtection="1">
      <alignment horizontal="right" vertical="center" wrapText="1"/>
    </xf>
    <xf numFmtId="0" fontId="11" fillId="0" borderId="4" xfId="54" applyFont="1" applyFill="1" applyBorder="1" applyAlignment="1">
      <alignment vertical="center" wrapText="1"/>
    </xf>
    <xf numFmtId="0" fontId="11" fillId="0" borderId="1" xfId="54" applyNumberFormat="1" applyFont="1" applyFill="1" applyBorder="1" applyAlignment="1" applyProtection="1">
      <alignment horizontal="center" vertical="center"/>
    </xf>
    <xf numFmtId="4" fontId="11" fillId="0" borderId="7" xfId="54" applyNumberFormat="1" applyFont="1" applyFill="1" applyBorder="1" applyAlignment="1">
      <alignment horizontal="right" vertical="center" wrapText="1"/>
    </xf>
    <xf numFmtId="0" fontId="11" fillId="0" borderId="1" xfId="54" applyNumberFormat="1" applyFont="1" applyFill="1" applyBorder="1" applyAlignment="1" applyProtection="1">
      <alignment horizontal="center" vertical="center" wrapText="1"/>
    </xf>
    <xf numFmtId="4" fontId="11" fillId="0" borderId="1" xfId="54" applyNumberFormat="1" applyFont="1" applyBorder="1" applyAlignment="1">
      <alignment vertical="center" wrapText="1"/>
    </xf>
    <xf numFmtId="0" fontId="11" fillId="0" borderId="4" xfId="54" applyFont="1" applyBorder="1" applyAlignment="1">
      <alignment vertical="center" wrapText="1"/>
    </xf>
    <xf numFmtId="0" fontId="11" fillId="0" borderId="1" xfId="54" applyFont="1" applyFill="1" applyBorder="1" applyAlignment="1">
      <alignment horizontal="center" vertical="center"/>
    </xf>
    <xf numFmtId="4" fontId="11" fillId="0" borderId="9" xfId="54" applyNumberFormat="1" applyFont="1" applyFill="1" applyBorder="1" applyAlignment="1">
      <alignment horizontal="right" vertical="center" wrapText="1"/>
    </xf>
    <xf numFmtId="0" fontId="11" fillId="0" borderId="1" xfId="54" applyFont="1" applyFill="1" applyBorder="1" applyAlignment="1">
      <alignment vertical="center" wrapText="1"/>
    </xf>
    <xf numFmtId="0" fontId="3" fillId="0" borderId="0" xfId="54" applyFont="1" applyFill="1"/>
    <xf numFmtId="0" fontId="9" fillId="0" borderId="0" xfId="54" applyFont="1" applyFill="1" applyAlignment="1">
      <alignment horizontal="centerContinuous"/>
    </xf>
    <xf numFmtId="0" fontId="21" fillId="0" borderId="0" xfId="54" applyFont="1" applyAlignment="1">
      <alignment horizontal="centerContinuous"/>
    </xf>
    <xf numFmtId="0" fontId="16" fillId="0" borderId="0" xfId="54" applyFont="1" applyFill="1" applyAlignment="1">
      <alignment horizontal="centerContinuous"/>
    </xf>
    <xf numFmtId="0" fontId="16" fillId="0" borderId="0" xfId="54" applyFont="1" applyAlignment="1">
      <alignment horizontal="centerContinuous"/>
    </xf>
    <xf numFmtId="0" fontId="16" fillId="0" borderId="0" xfId="54" applyFont="1" applyAlignment="1">
      <alignment horizontal="right"/>
    </xf>
    <xf numFmtId="0" fontId="16" fillId="0" borderId="2" xfId="54" applyNumberFormat="1" applyFont="1" applyFill="1" applyBorder="1" applyAlignment="1" applyProtection="1">
      <alignment horizontal="center" vertical="center"/>
    </xf>
    <xf numFmtId="0" fontId="16" fillId="0" borderId="7" xfId="54" applyNumberFormat="1" applyFont="1" applyFill="1" applyBorder="1" applyAlignment="1" applyProtection="1">
      <alignment horizontal="center" vertical="center"/>
    </xf>
    <xf numFmtId="0" fontId="16" fillId="0" borderId="10" xfId="54" applyNumberFormat="1" applyFont="1" applyFill="1" applyBorder="1" applyAlignment="1" applyProtection="1">
      <alignment horizontal="center" vertical="center"/>
    </xf>
    <xf numFmtId="49" fontId="11" fillId="0" borderId="2" xfId="54" applyNumberFormat="1" applyFont="1" applyFill="1" applyBorder="1" applyAlignment="1" applyProtection="1">
      <alignment horizontal="left" vertical="center"/>
    </xf>
    <xf numFmtId="177" fontId="11" fillId="0" borderId="1" xfId="54" applyNumberFormat="1" applyFont="1" applyFill="1" applyBorder="1" applyAlignment="1" applyProtection="1">
      <alignment horizontal="left" vertical="center"/>
    </xf>
    <xf numFmtId="0" fontId="10" fillId="0" borderId="0" xfId="54" applyFont="1" applyFill="1"/>
    <xf numFmtId="0" fontId="8" fillId="0" borderId="0" xfId="54" applyFont="1" applyAlignment="1">
      <alignment vertical="center"/>
    </xf>
    <xf numFmtId="0" fontId="21" fillId="0" borderId="0" xfId="54" applyFont="1" applyFill="1" applyAlignment="1">
      <alignment horizontal="centerContinuous"/>
    </xf>
    <xf numFmtId="0" fontId="3" fillId="0" borderId="0" xfId="54" applyFont="1"/>
    <xf numFmtId="0" fontId="16" fillId="0" borderId="12" xfId="54" applyNumberFormat="1" applyFont="1" applyFill="1" applyBorder="1" applyAlignment="1" applyProtection="1">
      <alignment horizontal="center" vertical="center" wrapText="1"/>
    </xf>
    <xf numFmtId="0" fontId="16" fillId="0" borderId="13" xfId="54" applyNumberFormat="1" applyFont="1" applyFill="1" applyBorder="1" applyAlignment="1" applyProtection="1">
      <alignment horizontal="center" vertical="center"/>
    </xf>
    <xf numFmtId="0" fontId="16" fillId="0" borderId="10" xfId="54" applyNumberFormat="1" applyFont="1" applyFill="1" applyBorder="1" applyAlignment="1" applyProtection="1">
      <alignment horizontal="center" vertical="center" wrapText="1"/>
    </xf>
    <xf numFmtId="4" fontId="11" fillId="0" borderId="1" xfId="54" applyNumberFormat="1" applyFont="1" applyFill="1" applyBorder="1" applyAlignment="1" applyProtection="1"/>
    <xf numFmtId="4" fontId="11" fillId="0" borderId="2" xfId="54" applyNumberFormat="1" applyFont="1" applyFill="1" applyBorder="1" applyAlignment="1" applyProtection="1"/>
    <xf numFmtId="0" fontId="18" fillId="0" borderId="0" xfId="54" applyFont="1" applyAlignment="1">
      <alignment horizontal="center" vertical="center"/>
    </xf>
    <xf numFmtId="0" fontId="18" fillId="0" borderId="0" xfId="54" applyFont="1" applyAlignment="1">
      <alignment horizontal="right" vertical="center"/>
    </xf>
    <xf numFmtId="49" fontId="9" fillId="0" borderId="0" xfId="54" applyNumberFormat="1" applyFont="1" applyFill="1" applyAlignment="1" applyProtection="1">
      <alignment horizontal="centerContinuous"/>
    </xf>
    <xf numFmtId="0" fontId="21" fillId="0" borderId="0" xfId="54" applyNumberFormat="1" applyFont="1" applyFill="1" applyAlignment="1" applyProtection="1">
      <alignment horizontal="centerContinuous"/>
    </xf>
    <xf numFmtId="0" fontId="11" fillId="0" borderId="0" xfId="54" applyFont="1" applyAlignment="1">
      <alignment horizontal="right" vertical="center"/>
    </xf>
    <xf numFmtId="49" fontId="11" fillId="0" borderId="1" xfId="54" applyNumberFormat="1" applyFont="1" applyFill="1" applyBorder="1" applyAlignment="1" applyProtection="1"/>
    <xf numFmtId="177" fontId="11" fillId="0" borderId="1" xfId="54" applyNumberFormat="1" applyFont="1" applyFill="1" applyBorder="1" applyAlignment="1" applyProtection="1">
      <alignment horizontal="center" vertical="center"/>
    </xf>
    <xf numFmtId="49" fontId="11" fillId="0" borderId="1" xfId="54" applyNumberFormat="1" applyFont="1" applyFill="1" applyBorder="1" applyAlignment="1" applyProtection="1">
      <alignment vertical="center"/>
    </xf>
    <xf numFmtId="4" fontId="11" fillId="0" borderId="1" xfId="54" applyNumberFormat="1" applyFont="1" applyFill="1" applyBorder="1" applyAlignment="1">
      <alignment horizontal="right" vertical="center" wrapText="1"/>
    </xf>
    <xf numFmtId="0" fontId="11" fillId="0" borderId="1" xfId="54" applyFont="1" applyFill="1" applyBorder="1" applyAlignment="1">
      <alignment vertical="center"/>
    </xf>
    <xf numFmtId="0" fontId="11" fillId="0" borderId="1" xfId="54" applyFont="1" applyBorder="1" applyAlignment="1">
      <alignment vertical="center"/>
    </xf>
    <xf numFmtId="0" fontId="11" fillId="0" borderId="0" xfId="54" applyNumberFormat="1" applyFont="1" applyFill="1" applyAlignment="1" applyProtection="1">
      <alignment horizontal="right"/>
    </xf>
    <xf numFmtId="0" fontId="11" fillId="3" borderId="14" xfId="0" applyNumberFormat="1" applyFont="1" applyFill="1" applyBorder="1" applyAlignment="1">
      <alignment horizontal="left" vertical="center" wrapText="1"/>
    </xf>
    <xf numFmtId="176" fontId="11" fillId="0" borderId="9" xfId="54" applyNumberFormat="1" applyFont="1" applyFill="1" applyBorder="1" applyAlignment="1" applyProtection="1">
      <alignment horizontal="right" vertical="center"/>
    </xf>
    <xf numFmtId="176" fontId="11" fillId="0" borderId="13" xfId="54" applyNumberFormat="1" applyFont="1" applyFill="1" applyBorder="1" applyAlignment="1" applyProtection="1">
      <alignment horizontal="right" vertical="center"/>
    </xf>
    <xf numFmtId="0" fontId="3" fillId="0" borderId="0" xfId="53" applyFont="1"/>
    <xf numFmtId="0" fontId="6" fillId="0" borderId="0" xfId="53" applyAlignment="1">
      <alignment wrapText="1"/>
    </xf>
    <xf numFmtId="0" fontId="6" fillId="0" borderId="0" xfId="53"/>
    <xf numFmtId="0" fontId="3" fillId="0" borderId="0" xfId="53" applyFont="1" applyAlignment="1">
      <alignment wrapText="1"/>
    </xf>
    <xf numFmtId="0" fontId="9" fillId="0" borderId="0" xfId="53" applyNumberFormat="1" applyFont="1" applyFill="1" applyAlignment="1" applyProtection="1">
      <alignment horizontal="centerContinuous"/>
    </xf>
    <xf numFmtId="0" fontId="3" fillId="0" borderId="0" xfId="53" applyFont="1" applyAlignment="1">
      <alignment horizontal="centerContinuous"/>
    </xf>
    <xf numFmtId="0" fontId="3" fillId="0" borderId="0" xfId="53" applyFont="1" applyFill="1" applyAlignment="1">
      <alignment wrapText="1"/>
    </xf>
    <xf numFmtId="0" fontId="11" fillId="0" borderId="0" xfId="53" applyFont="1" applyFill="1" applyAlignment="1">
      <alignment wrapText="1"/>
    </xf>
    <xf numFmtId="0" fontId="11" fillId="0" borderId="0" xfId="53" applyFont="1" applyAlignment="1">
      <alignment wrapText="1"/>
    </xf>
    <xf numFmtId="0" fontId="11" fillId="0" borderId="0" xfId="53" applyNumberFormat="1" applyFont="1" applyFill="1" applyAlignment="1" applyProtection="1">
      <alignment horizontal="right"/>
    </xf>
    <xf numFmtId="0" fontId="16" fillId="0" borderId="1" xfId="53" applyNumberFormat="1" applyFont="1" applyFill="1" applyBorder="1" applyAlignment="1" applyProtection="1">
      <alignment horizontal="center" vertical="center" wrapText="1"/>
    </xf>
    <xf numFmtId="0" fontId="16" fillId="0" borderId="9" xfId="53" applyNumberFormat="1" applyFont="1" applyFill="1" applyBorder="1" applyAlignment="1" applyProtection="1">
      <alignment horizontal="center" vertical="center" wrapText="1"/>
    </xf>
    <xf numFmtId="0" fontId="11" fillId="0" borderId="9" xfId="53" applyFont="1" applyBorder="1" applyAlignment="1">
      <alignment horizontal="center" vertical="center"/>
    </xf>
    <xf numFmtId="4" fontId="11" fillId="0" borderId="10" xfId="53" applyNumberFormat="1" applyFont="1" applyFill="1" applyBorder="1" applyAlignment="1">
      <alignment horizontal="right" vertical="center" wrapText="1"/>
    </xf>
    <xf numFmtId="4" fontId="11" fillId="0" borderId="9" xfId="53" applyNumberFormat="1" applyFont="1" applyBorder="1" applyAlignment="1">
      <alignment horizontal="left" vertical="center"/>
    </xf>
    <xf numFmtId="4" fontId="11" fillId="0" borderId="9" xfId="53" applyNumberFormat="1" applyFont="1" applyBorder="1" applyAlignment="1">
      <alignment horizontal="right" vertical="center"/>
    </xf>
    <xf numFmtId="0" fontId="11" fillId="0" borderId="2" xfId="53" applyFont="1" applyFill="1" applyBorder="1" applyAlignment="1">
      <alignment horizontal="left" vertical="center"/>
    </xf>
    <xf numFmtId="4" fontId="11" fillId="0" borderId="7" xfId="53" applyNumberFormat="1" applyFont="1" applyFill="1" applyBorder="1" applyAlignment="1" applyProtection="1">
      <alignment horizontal="right" vertical="center" wrapText="1"/>
    </xf>
    <xf numFmtId="4" fontId="11" fillId="0" borderId="4" xfId="53" applyNumberFormat="1" applyFont="1" applyBorder="1" applyAlignment="1">
      <alignment horizontal="left" vertical="center" wrapText="1"/>
    </xf>
    <xf numFmtId="4" fontId="11" fillId="0" borderId="1" xfId="53" applyNumberFormat="1" applyFont="1" applyBorder="1" applyAlignment="1">
      <alignment horizontal="right" vertical="center" wrapText="1"/>
    </xf>
    <xf numFmtId="4" fontId="11" fillId="0" borderId="1" xfId="53" applyNumberFormat="1" applyFont="1" applyFill="1" applyBorder="1" applyAlignment="1" applyProtection="1">
      <alignment horizontal="right" vertical="center" wrapText="1"/>
    </xf>
    <xf numFmtId="0" fontId="11" fillId="0" borderId="2" xfId="53" applyFont="1" applyBorder="1" applyAlignment="1">
      <alignment horizontal="left" vertical="center"/>
    </xf>
    <xf numFmtId="4" fontId="11" fillId="0" borderId="9" xfId="53" applyNumberFormat="1" applyFont="1" applyFill="1" applyBorder="1" applyAlignment="1" applyProtection="1">
      <alignment horizontal="right" vertical="center" wrapText="1"/>
    </xf>
    <xf numFmtId="4" fontId="11" fillId="0" borderId="4" xfId="53" applyNumberFormat="1" applyFont="1" applyFill="1" applyBorder="1" applyAlignment="1">
      <alignment horizontal="left" vertical="center" wrapText="1"/>
    </xf>
    <xf numFmtId="0" fontId="11" fillId="0" borderId="1" xfId="53" applyFont="1" applyBorder="1" applyAlignment="1">
      <alignment horizontal="center" vertical="center"/>
    </xf>
    <xf numFmtId="4" fontId="11" fillId="0" borderId="1" xfId="53" applyNumberFormat="1" applyFont="1" applyFill="1" applyBorder="1" applyAlignment="1">
      <alignment horizontal="left" vertical="center" wrapText="1"/>
    </xf>
    <xf numFmtId="4" fontId="11" fillId="0" borderId="1" xfId="53" applyNumberFormat="1" applyFont="1" applyBorder="1" applyAlignment="1">
      <alignment horizontal="center" vertical="center"/>
    </xf>
    <xf numFmtId="4" fontId="11" fillId="0" borderId="1" xfId="53" applyNumberFormat="1" applyFont="1" applyFill="1" applyBorder="1" applyAlignment="1">
      <alignment horizontal="right" vertical="center" wrapText="1"/>
    </xf>
    <xf numFmtId="4" fontId="11" fillId="0" borderId="1" xfId="53" applyNumberFormat="1" applyFont="1" applyFill="1" applyBorder="1" applyAlignment="1" applyProtection="1">
      <alignment horizontal="right" vertical="center"/>
    </xf>
    <xf numFmtId="4" fontId="11" fillId="0" borderId="1" xfId="53" applyNumberFormat="1" applyFont="1" applyBorder="1" applyAlignment="1">
      <alignment horizontal="right" vertical="center"/>
    </xf>
    <xf numFmtId="4" fontId="11" fillId="0" borderId="1" xfId="53" applyNumberFormat="1" applyFont="1" applyFill="1" applyBorder="1" applyAlignment="1">
      <alignment horizontal="right" vertical="center"/>
    </xf>
    <xf numFmtId="4" fontId="11" fillId="0" borderId="1" xfId="53" applyNumberFormat="1" applyFont="1" applyFill="1" applyBorder="1" applyAlignment="1">
      <alignment horizontal="center" vertical="center"/>
    </xf>
    <xf numFmtId="0" fontId="6" fillId="0" borderId="15" xfId="53" applyBorder="1" applyAlignment="1">
      <alignment wrapText="1"/>
    </xf>
    <xf numFmtId="0" fontId="3" fillId="0" borderId="0" xfId="53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I7" sqref="I7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0.5" style="145" customWidth="1"/>
    <col min="4" max="7" width="19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41" t="s">
        <v>311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157">
        <v>1387376</v>
      </c>
      <c r="C7" s="158" t="s">
        <v>323</v>
      </c>
      <c r="D7" s="159">
        <v>1387376</v>
      </c>
      <c r="E7" s="159">
        <v>1387376</v>
      </c>
      <c r="F7" s="159"/>
      <c r="G7" s="159"/>
    </row>
    <row r="8" s="144" customFormat="1" customHeight="1" spans="1:7">
      <c r="A8" s="160" t="s">
        <v>324</v>
      </c>
      <c r="B8" s="161">
        <v>1387376</v>
      </c>
      <c r="C8" s="162" t="s">
        <v>325</v>
      </c>
      <c r="D8" s="163">
        <v>1184062</v>
      </c>
      <c r="E8" s="163">
        <v>1184062</v>
      </c>
      <c r="F8" s="163"/>
      <c r="G8" s="163"/>
    </row>
    <row r="9" s="144" customFormat="1" customHeight="1" spans="1:7">
      <c r="A9" s="160" t="s">
        <v>326</v>
      </c>
      <c r="B9" s="164"/>
      <c r="C9" s="162" t="s">
        <v>327</v>
      </c>
      <c r="D9" s="163">
        <v>2500</v>
      </c>
      <c r="E9" s="163">
        <v>2500</v>
      </c>
      <c r="F9" s="163"/>
      <c r="G9" s="163"/>
    </row>
    <row r="10" s="144" customFormat="1" customHeight="1" spans="1:7">
      <c r="A10" s="165" t="s">
        <v>328</v>
      </c>
      <c r="B10" s="166"/>
      <c r="C10" s="167" t="s">
        <v>329</v>
      </c>
      <c r="D10" s="163">
        <v>128574</v>
      </c>
      <c r="E10" s="163">
        <v>128574</v>
      </c>
      <c r="F10" s="163"/>
      <c r="G10" s="163"/>
    </row>
    <row r="11" s="144" customFormat="1" customHeight="1" spans="1:7">
      <c r="A11" s="168" t="s">
        <v>330</v>
      </c>
      <c r="B11" s="157"/>
      <c r="C11" s="169" t="s">
        <v>331</v>
      </c>
      <c r="D11" s="163">
        <v>29953</v>
      </c>
      <c r="E11" s="163">
        <v>29953</v>
      </c>
      <c r="F11" s="163"/>
      <c r="G11" s="163"/>
    </row>
    <row r="12" s="144" customFormat="1" customHeight="1" spans="1:7">
      <c r="A12" s="165" t="s">
        <v>324</v>
      </c>
      <c r="B12" s="161"/>
      <c r="C12" s="167" t="s">
        <v>332</v>
      </c>
      <c r="D12" s="163">
        <v>42287</v>
      </c>
      <c r="E12" s="163">
        <v>42287</v>
      </c>
      <c r="F12" s="163"/>
      <c r="G12" s="163"/>
    </row>
    <row r="13" s="144" customFormat="1" customHeight="1" spans="1:7">
      <c r="A13" s="165" t="s">
        <v>326</v>
      </c>
      <c r="B13" s="164"/>
      <c r="C13" s="167"/>
      <c r="D13" s="163"/>
      <c r="E13" s="163"/>
      <c r="F13" s="163"/>
      <c r="G13" s="163"/>
    </row>
    <row r="14" s="144" customFormat="1" customHeight="1" spans="1:13">
      <c r="A14" s="160" t="s">
        <v>328</v>
      </c>
      <c r="B14" s="166"/>
      <c r="C14" s="167"/>
      <c r="D14" s="163"/>
      <c r="E14" s="163"/>
      <c r="F14" s="163"/>
      <c r="G14" s="163"/>
      <c r="M14" s="177"/>
    </row>
    <row r="15" s="144" customFormat="1" customHeight="1" spans="1:7">
      <c r="A15" s="168"/>
      <c r="B15" s="170"/>
      <c r="C15" s="169"/>
      <c r="D15" s="171"/>
      <c r="E15" s="171"/>
      <c r="F15" s="171"/>
      <c r="G15" s="171"/>
    </row>
    <row r="16" s="144" customFormat="1" customHeight="1" spans="1:7">
      <c r="A16" s="168"/>
      <c r="B16" s="170"/>
      <c r="C16" s="170" t="s">
        <v>333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4" customFormat="1" customHeight="1" spans="1:7">
      <c r="A17" s="168"/>
      <c r="B17" s="170"/>
      <c r="C17" s="170"/>
      <c r="D17" s="173"/>
      <c r="E17" s="173"/>
      <c r="F17" s="173"/>
      <c r="G17" s="174"/>
    </row>
    <row r="18" s="144" customFormat="1" customHeight="1" spans="1:7">
      <c r="A18" s="168" t="s">
        <v>334</v>
      </c>
      <c r="B18" s="175">
        <f>B7+B11</f>
        <v>1387376</v>
      </c>
      <c r="C18" s="175" t="s">
        <v>335</v>
      </c>
      <c r="D18" s="173">
        <f>SUM(D7+D16)</f>
        <v>1387376</v>
      </c>
      <c r="E18" s="173">
        <f>SUM(E7+E16)</f>
        <v>1387376</v>
      </c>
      <c r="F18" s="173">
        <f t="shared" ref="F18:G18" si="0">SUM(F7+F16)</f>
        <v>0</v>
      </c>
      <c r="G18" s="173">
        <f t="shared" si="0"/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B9" sqref="B9"/>
    </sheetView>
  </sheetViews>
  <sheetFormatPr defaultColWidth="9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9" style="49"/>
  </cols>
  <sheetData>
    <row r="1" ht="20.1" customHeight="1" spans="1:1">
      <c r="A1" s="50" t="s">
        <v>336</v>
      </c>
    </row>
    <row r="2" ht="36" customHeight="1" spans="1:5">
      <c r="A2" s="131" t="s">
        <v>337</v>
      </c>
      <c r="B2" s="111"/>
      <c r="C2" s="111"/>
      <c r="D2" s="111"/>
      <c r="E2" s="111"/>
    </row>
    <row r="3" ht="20.1" customHeight="1" spans="1:5">
      <c r="A3" s="122"/>
      <c r="B3" s="111"/>
      <c r="C3" s="111"/>
      <c r="D3" s="111"/>
      <c r="E3" s="111"/>
    </row>
    <row r="4" ht="20.1" customHeight="1" spans="1:5">
      <c r="A4" s="58"/>
      <c r="B4" s="57"/>
      <c r="C4" s="57"/>
      <c r="D4" s="57"/>
      <c r="E4" s="140" t="s">
        <v>313</v>
      </c>
    </row>
    <row r="5" ht="20.1" customHeight="1" spans="1:5">
      <c r="A5" s="70" t="s">
        <v>338</v>
      </c>
      <c r="B5" s="70"/>
      <c r="C5" s="70" t="s">
        <v>339</v>
      </c>
      <c r="D5" s="70"/>
      <c r="E5" s="70"/>
    </row>
    <row r="6" ht="20.1" customHeight="1" spans="1:5">
      <c r="A6" s="70" t="s">
        <v>340</v>
      </c>
      <c r="B6" s="89" t="s">
        <v>341</v>
      </c>
      <c r="C6" s="89" t="s">
        <v>342</v>
      </c>
      <c r="D6" s="89" t="s">
        <v>343</v>
      </c>
      <c r="E6" s="89" t="s">
        <v>344</v>
      </c>
    </row>
    <row r="7" ht="20.1" customHeight="1" spans="1:5">
      <c r="A7" s="70"/>
      <c r="B7" s="141" t="s">
        <v>345</v>
      </c>
      <c r="C7" s="142">
        <v>1387376</v>
      </c>
      <c r="D7" s="142">
        <v>977376</v>
      </c>
      <c r="E7" s="143">
        <v>410000</v>
      </c>
    </row>
    <row r="8" ht="20.1" customHeight="1" spans="1:5">
      <c r="A8" s="62" t="s">
        <v>346</v>
      </c>
      <c r="B8" s="141" t="s">
        <v>347</v>
      </c>
      <c r="C8" s="142">
        <v>1184062</v>
      </c>
      <c r="D8" s="142">
        <v>774062</v>
      </c>
      <c r="E8" s="143">
        <v>410000</v>
      </c>
    </row>
    <row r="9" ht="20.1" customHeight="1" spans="1:5">
      <c r="A9" s="62" t="s">
        <v>348</v>
      </c>
      <c r="B9" s="141" t="s">
        <v>349</v>
      </c>
      <c r="C9" s="142">
        <v>1184062</v>
      </c>
      <c r="D9" s="142">
        <v>774062</v>
      </c>
      <c r="E9" s="143">
        <v>410000</v>
      </c>
    </row>
    <row r="10" ht="20.1" customHeight="1" spans="1:5">
      <c r="A10" s="62" t="s">
        <v>350</v>
      </c>
      <c r="B10" s="141" t="s">
        <v>351</v>
      </c>
      <c r="C10" s="142">
        <v>1184062</v>
      </c>
      <c r="D10" s="142">
        <v>774062</v>
      </c>
      <c r="E10" s="143">
        <v>410000</v>
      </c>
    </row>
    <row r="11" ht="20.1" customHeight="1" spans="1:5">
      <c r="A11" s="62" t="s">
        <v>352</v>
      </c>
      <c r="B11" s="141" t="s">
        <v>353</v>
      </c>
      <c r="C11" s="142">
        <v>2500</v>
      </c>
      <c r="D11" s="142">
        <v>2500</v>
      </c>
      <c r="E11" s="143"/>
    </row>
    <row r="12" ht="20.1" customHeight="1" spans="1:5">
      <c r="A12" s="62" t="s">
        <v>354</v>
      </c>
      <c r="B12" s="141" t="s">
        <v>355</v>
      </c>
      <c r="C12" s="142">
        <v>2500</v>
      </c>
      <c r="D12" s="142">
        <v>2500</v>
      </c>
      <c r="E12" s="143"/>
    </row>
    <row r="13" ht="20.1" customHeight="1" spans="1:5">
      <c r="A13" s="62" t="s">
        <v>356</v>
      </c>
      <c r="B13" s="141" t="s">
        <v>357</v>
      </c>
      <c r="C13" s="142">
        <v>2500</v>
      </c>
      <c r="D13" s="142">
        <v>2500</v>
      </c>
      <c r="E13" s="143"/>
    </row>
    <row r="14" ht="20.1" customHeight="1" spans="1:5">
      <c r="A14" s="62" t="s">
        <v>358</v>
      </c>
      <c r="B14" s="141" t="s">
        <v>359</v>
      </c>
      <c r="C14" s="142">
        <v>128574</v>
      </c>
      <c r="D14" s="142">
        <v>128574</v>
      </c>
      <c r="E14" s="143"/>
    </row>
    <row r="15" ht="20.1" customHeight="1" spans="1:5">
      <c r="A15" s="62" t="s">
        <v>360</v>
      </c>
      <c r="B15" s="141" t="s">
        <v>361</v>
      </c>
      <c r="C15" s="142">
        <v>128574</v>
      </c>
      <c r="D15" s="142">
        <v>128574</v>
      </c>
      <c r="E15" s="143"/>
    </row>
    <row r="16" ht="20.1" customHeight="1" spans="1:5">
      <c r="A16" s="62" t="s">
        <v>362</v>
      </c>
      <c r="B16" s="141" t="s">
        <v>363</v>
      </c>
      <c r="C16" s="142">
        <v>56383</v>
      </c>
      <c r="D16" s="142">
        <v>56383</v>
      </c>
      <c r="E16" s="143"/>
    </row>
    <row r="17" ht="20.1" customHeight="1" spans="1:5">
      <c r="A17" s="62" t="s">
        <v>364</v>
      </c>
      <c r="B17" s="141" t="s">
        <v>365</v>
      </c>
      <c r="C17" s="142">
        <v>28191</v>
      </c>
      <c r="D17" s="142">
        <v>28191</v>
      </c>
      <c r="E17" s="143"/>
    </row>
    <row r="18" ht="20.1" customHeight="1" spans="1:5">
      <c r="A18" s="62" t="s">
        <v>366</v>
      </c>
      <c r="B18" s="141" t="s">
        <v>367</v>
      </c>
      <c r="C18" s="142">
        <v>44000</v>
      </c>
      <c r="D18" s="142">
        <v>44000</v>
      </c>
      <c r="E18" s="143"/>
    </row>
    <row r="19" ht="20.1" customHeight="1" spans="1:5">
      <c r="A19" s="62" t="s">
        <v>368</v>
      </c>
      <c r="B19" s="141" t="s">
        <v>369</v>
      </c>
      <c r="C19" s="142">
        <v>29953</v>
      </c>
      <c r="D19" s="142">
        <v>29953</v>
      </c>
      <c r="E19" s="143"/>
    </row>
    <row r="20" ht="20.1" customHeight="1" spans="1:5">
      <c r="A20" s="62" t="s">
        <v>370</v>
      </c>
      <c r="B20" s="141" t="s">
        <v>371</v>
      </c>
      <c r="C20" s="142">
        <v>29953</v>
      </c>
      <c r="D20" s="142">
        <v>29953</v>
      </c>
      <c r="E20" s="143"/>
    </row>
    <row r="21" ht="20.1" customHeight="1" spans="1:5">
      <c r="A21" s="62" t="s">
        <v>372</v>
      </c>
      <c r="B21" s="141" t="s">
        <v>373</v>
      </c>
      <c r="C21" s="142">
        <v>29953</v>
      </c>
      <c r="D21" s="142">
        <v>29953</v>
      </c>
      <c r="E21" s="143"/>
    </row>
    <row r="22" ht="20.1" customHeight="1" spans="1:5">
      <c r="A22" s="62" t="s">
        <v>374</v>
      </c>
      <c r="B22" s="141" t="s">
        <v>375</v>
      </c>
      <c r="C22" s="142">
        <v>42287</v>
      </c>
      <c r="D22" s="142">
        <v>42287</v>
      </c>
      <c r="E22" s="143"/>
    </row>
    <row r="23" ht="20.1" customHeight="1" spans="1:5">
      <c r="A23" s="62" t="s">
        <v>376</v>
      </c>
      <c r="B23" s="141" t="s">
        <v>377</v>
      </c>
      <c r="C23" s="142">
        <v>42287</v>
      </c>
      <c r="D23" s="142">
        <v>42287</v>
      </c>
      <c r="E23" s="143"/>
    </row>
    <row r="24" ht="20.1" customHeight="1" spans="1:5">
      <c r="A24" s="62" t="s">
        <v>378</v>
      </c>
      <c r="B24" s="141" t="s">
        <v>379</v>
      </c>
      <c r="C24" s="142">
        <v>42287</v>
      </c>
      <c r="D24" s="142">
        <v>42287</v>
      </c>
      <c r="E24" s="143"/>
    </row>
    <row r="25" ht="20.1" customHeight="1" spans="1:5">
      <c r="A25" s="120" t="s">
        <v>380</v>
      </c>
      <c r="B25" s="51"/>
      <c r="C25" s="51"/>
      <c r="D25" s="51"/>
      <c r="E25" s="51"/>
    </row>
    <row r="26" customHeight="1" spans="1:5">
      <c r="A26" s="51"/>
      <c r="B26" s="51"/>
      <c r="C26" s="51"/>
      <c r="D26" s="51"/>
      <c r="E26" s="51"/>
    </row>
    <row r="27" customHeight="1" spans="1:5">
      <c r="A27" s="51"/>
      <c r="B27" s="51"/>
      <c r="C27" s="51"/>
      <c r="D27" s="51"/>
      <c r="E27" s="51"/>
    </row>
    <row r="28" customHeight="1" spans="1:5">
      <c r="A28" s="51"/>
      <c r="B28" s="51"/>
      <c r="C28" s="51"/>
      <c r="D28" s="51"/>
      <c r="E28" s="51"/>
    </row>
    <row r="29" customHeight="1" spans="1:5">
      <c r="A29" s="51"/>
      <c r="B29" s="51"/>
      <c r="D29" s="51"/>
      <c r="E29" s="51"/>
    </row>
    <row r="30" customHeight="1" spans="1:5">
      <c r="A30" s="51"/>
      <c r="B30" s="51"/>
      <c r="D30" s="51"/>
      <c r="E30" s="51"/>
    </row>
    <row r="31" s="51" customFormat="1" customHeight="1"/>
    <row r="32" customHeight="1" spans="1:2">
      <c r="A32" s="51"/>
      <c r="B32" s="51"/>
    </row>
    <row r="33" customHeight="1" spans="1:4">
      <c r="A33" s="51"/>
      <c r="B33" s="51"/>
      <c r="D33" s="51"/>
    </row>
    <row r="34" customHeight="1" spans="1:2">
      <c r="A34" s="51"/>
      <c r="B34" s="51"/>
    </row>
    <row r="35" customHeight="1" spans="1:2">
      <c r="A35" s="51"/>
      <c r="B35" s="51"/>
    </row>
    <row r="36" customHeight="1" spans="2:3">
      <c r="B36" s="51"/>
      <c r="C36" s="51"/>
    </row>
    <row r="38" customHeight="1" spans="1:1">
      <c r="A38" s="51"/>
    </row>
    <row r="40" customHeight="1" spans="2:2">
      <c r="B40" s="51"/>
    </row>
    <row r="41" customHeight="1" spans="2:2">
      <c r="B41" s="51"/>
    </row>
  </sheetData>
  <mergeCells count="2">
    <mergeCell ref="A5:B5"/>
    <mergeCell ref="C5:E5"/>
  </mergeCells>
  <printOptions horizontalCentered="1"/>
  <pageMargins left="0" right="0" top="0.52" bottom="0.25" header="0.511811023622047" footer="0.28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P23" sqref="P23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381</v>
      </c>
      <c r="E1" s="130"/>
    </row>
    <row r="2" ht="44.25" customHeight="1" spans="1:5">
      <c r="A2" s="131" t="s">
        <v>382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3" customFormat="1" customHeight="1" spans="1:5">
      <c r="A4" s="58"/>
      <c r="B4" s="57"/>
      <c r="C4" s="57"/>
      <c r="D4" s="57"/>
      <c r="E4" s="133" t="s">
        <v>313</v>
      </c>
    </row>
    <row r="5" s="123" customFormat="1" customHeight="1" spans="1:5">
      <c r="A5" s="70" t="s">
        <v>383</v>
      </c>
      <c r="B5" s="70"/>
      <c r="C5" s="70" t="s">
        <v>384</v>
      </c>
      <c r="D5" s="70"/>
      <c r="E5" s="70"/>
    </row>
    <row r="6" s="123" customFormat="1" customHeight="1" spans="1:5">
      <c r="A6" s="70" t="s">
        <v>340</v>
      </c>
      <c r="B6" s="70" t="s">
        <v>341</v>
      </c>
      <c r="C6" s="70" t="s">
        <v>318</v>
      </c>
      <c r="D6" s="70" t="s">
        <v>385</v>
      </c>
      <c r="E6" s="70" t="s">
        <v>386</v>
      </c>
    </row>
    <row r="7" s="123" customFormat="1" customHeight="1" spans="1:10">
      <c r="A7" s="134" t="s">
        <v>387</v>
      </c>
      <c r="B7" s="135" t="s">
        <v>388</v>
      </c>
      <c r="C7" s="76">
        <f>D7+E7</f>
        <v>977376</v>
      </c>
      <c r="D7" s="76">
        <f>SUM(D8,D18,D28)</f>
        <v>844795</v>
      </c>
      <c r="E7" s="76">
        <f>SUM(E8,E18,E28)</f>
        <v>132581</v>
      </c>
      <c r="J7" s="109"/>
    </row>
    <row r="8" s="123" customFormat="1" customHeight="1" spans="1:7">
      <c r="A8" s="136" t="s">
        <v>389</v>
      </c>
      <c r="B8" s="62" t="s">
        <v>390</v>
      </c>
      <c r="C8" s="76">
        <f t="shared" ref="C8:C29" si="0">D8+E8</f>
        <v>800435</v>
      </c>
      <c r="D8" s="137">
        <v>800435</v>
      </c>
      <c r="E8" s="76"/>
      <c r="G8" s="109"/>
    </row>
    <row r="9" s="123" customFormat="1" customHeight="1" spans="1:11">
      <c r="A9" s="136" t="s">
        <v>391</v>
      </c>
      <c r="B9" s="62" t="s">
        <v>392</v>
      </c>
      <c r="C9" s="76">
        <f t="shared" si="0"/>
        <v>166644</v>
      </c>
      <c r="D9" s="76">
        <v>166644</v>
      </c>
      <c r="E9" s="76"/>
      <c r="F9" s="109"/>
      <c r="G9" s="109"/>
      <c r="K9" s="109"/>
    </row>
    <row r="10" s="123" customFormat="1" customHeight="1" spans="1:8">
      <c r="A10" s="136" t="s">
        <v>393</v>
      </c>
      <c r="B10" s="62" t="s">
        <v>394</v>
      </c>
      <c r="C10" s="76">
        <f t="shared" si="0"/>
        <v>9288</v>
      </c>
      <c r="D10" s="76">
        <v>9288</v>
      </c>
      <c r="E10" s="76"/>
      <c r="F10" s="109"/>
      <c r="H10" s="109"/>
    </row>
    <row r="11" s="123" customFormat="1" customHeight="1" spans="1:8">
      <c r="A11" s="136" t="s">
        <v>395</v>
      </c>
      <c r="B11" s="62" t="s">
        <v>396</v>
      </c>
      <c r="C11" s="76">
        <f t="shared" si="0"/>
        <v>446460</v>
      </c>
      <c r="D11" s="76">
        <v>446460</v>
      </c>
      <c r="E11" s="76"/>
      <c r="F11" s="109"/>
      <c r="G11" s="109"/>
      <c r="H11" s="109"/>
    </row>
    <row r="12" s="123" customFormat="1" customHeight="1" spans="1:10">
      <c r="A12" s="136" t="s">
        <v>397</v>
      </c>
      <c r="B12" s="62" t="s">
        <v>398</v>
      </c>
      <c r="C12" s="76">
        <f t="shared" si="0"/>
        <v>56383</v>
      </c>
      <c r="D12" s="76">
        <v>56383</v>
      </c>
      <c r="E12" s="76"/>
      <c r="F12" s="109"/>
      <c r="J12" s="109"/>
    </row>
    <row r="13" s="123" customFormat="1" customHeight="1" spans="1:11">
      <c r="A13" s="136" t="s">
        <v>399</v>
      </c>
      <c r="B13" s="62" t="s">
        <v>400</v>
      </c>
      <c r="C13" s="76">
        <f t="shared" si="0"/>
        <v>28191</v>
      </c>
      <c r="D13" s="76">
        <v>28191</v>
      </c>
      <c r="E13" s="76"/>
      <c r="F13" s="109"/>
      <c r="G13" s="109"/>
      <c r="K13" s="109"/>
    </row>
    <row r="14" s="123" customFormat="1" customHeight="1" spans="1:11">
      <c r="A14" s="136" t="s">
        <v>401</v>
      </c>
      <c r="B14" s="62" t="s">
        <v>402</v>
      </c>
      <c r="C14" s="76">
        <f t="shared" si="0"/>
        <v>29953</v>
      </c>
      <c r="D14" s="76">
        <v>29953</v>
      </c>
      <c r="E14" s="76"/>
      <c r="F14" s="109"/>
      <c r="G14" s="109"/>
      <c r="H14" s="109"/>
      <c r="K14" s="109"/>
    </row>
    <row r="15" s="123" customFormat="1" customHeight="1" spans="1:11">
      <c r="A15" s="136" t="s">
        <v>403</v>
      </c>
      <c r="B15" s="62" t="s">
        <v>404</v>
      </c>
      <c r="C15" s="76">
        <f t="shared" si="0"/>
        <v>11629</v>
      </c>
      <c r="D15" s="76">
        <v>11629</v>
      </c>
      <c r="E15" s="76"/>
      <c r="F15" s="109"/>
      <c r="G15" s="109"/>
      <c r="K15" s="109"/>
    </row>
    <row r="16" s="123" customFormat="1" customHeight="1" spans="1:11">
      <c r="A16" s="136" t="s">
        <v>405</v>
      </c>
      <c r="B16" s="62" t="s">
        <v>406</v>
      </c>
      <c r="C16" s="76">
        <f t="shared" si="0"/>
        <v>42287</v>
      </c>
      <c r="D16" s="76">
        <v>42287</v>
      </c>
      <c r="E16" s="76"/>
      <c r="F16" s="109"/>
      <c r="G16" s="109"/>
      <c r="K16" s="109"/>
    </row>
    <row r="17" s="123" customFormat="1" customHeight="1" spans="1:11">
      <c r="A17" s="136" t="s">
        <v>407</v>
      </c>
      <c r="B17" s="62" t="s">
        <v>408</v>
      </c>
      <c r="C17" s="76">
        <f t="shared" si="0"/>
        <v>9600</v>
      </c>
      <c r="D17" s="76">
        <v>9600</v>
      </c>
      <c r="E17" s="76"/>
      <c r="F17" s="109"/>
      <c r="G17" s="109"/>
      <c r="I17" s="109"/>
      <c r="K17" s="109"/>
    </row>
    <row r="18" s="123" customFormat="1" customHeight="1" spans="1:7">
      <c r="A18" s="136" t="s">
        <v>409</v>
      </c>
      <c r="B18" s="62" t="s">
        <v>410</v>
      </c>
      <c r="C18" s="76">
        <f t="shared" si="0"/>
        <v>132581</v>
      </c>
      <c r="D18" s="137"/>
      <c r="E18" s="76">
        <f>SUM(E19:E27)</f>
        <v>132581</v>
      </c>
      <c r="F18" s="109"/>
      <c r="G18" s="109"/>
    </row>
    <row r="19" s="123" customFormat="1" customHeight="1" spans="1:14">
      <c r="A19" s="136" t="s">
        <v>411</v>
      </c>
      <c r="B19" s="138" t="s">
        <v>412</v>
      </c>
      <c r="C19" s="76">
        <f t="shared" si="0"/>
        <v>38000</v>
      </c>
      <c r="D19" s="76"/>
      <c r="E19" s="76">
        <v>38000</v>
      </c>
      <c r="F19" s="109"/>
      <c r="G19" s="109"/>
      <c r="H19" s="109"/>
      <c r="N19" s="109"/>
    </row>
    <row r="20" s="123" customFormat="1" customHeight="1" spans="1:12">
      <c r="A20" s="136" t="s">
        <v>413</v>
      </c>
      <c r="B20" s="139" t="s">
        <v>414</v>
      </c>
      <c r="C20" s="76">
        <f t="shared" si="0"/>
        <v>10000</v>
      </c>
      <c r="D20" s="76"/>
      <c r="E20" s="76">
        <v>10000</v>
      </c>
      <c r="F20" s="109"/>
      <c r="G20" s="109"/>
      <c r="I20" s="109"/>
      <c r="L20" s="109"/>
    </row>
    <row r="21" s="123" customFormat="1" customHeight="1" spans="1:8">
      <c r="A21" s="136" t="s">
        <v>415</v>
      </c>
      <c r="B21" s="139" t="s">
        <v>416</v>
      </c>
      <c r="C21" s="76">
        <f t="shared" si="0"/>
        <v>10000</v>
      </c>
      <c r="D21" s="76"/>
      <c r="E21" s="76">
        <v>10000</v>
      </c>
      <c r="F21" s="109"/>
      <c r="G21" s="109"/>
      <c r="H21" s="109"/>
    </row>
    <row r="22" s="123" customFormat="1" customHeight="1" spans="1:7">
      <c r="A22" s="136" t="s">
        <v>417</v>
      </c>
      <c r="B22" s="138" t="s">
        <v>418</v>
      </c>
      <c r="C22" s="76">
        <f t="shared" si="0"/>
        <v>10000</v>
      </c>
      <c r="D22" s="76"/>
      <c r="E22" s="76">
        <v>10000</v>
      </c>
      <c r="F22" s="109"/>
      <c r="G22" s="109"/>
    </row>
    <row r="23" s="123" customFormat="1" customHeight="1" spans="1:8">
      <c r="A23" s="136" t="s">
        <v>419</v>
      </c>
      <c r="B23" s="139" t="s">
        <v>420</v>
      </c>
      <c r="C23" s="76">
        <f t="shared" si="0"/>
        <v>2500</v>
      </c>
      <c r="D23" s="76"/>
      <c r="E23" s="76">
        <v>2500</v>
      </c>
      <c r="F23" s="109"/>
      <c r="G23" s="109"/>
      <c r="H23" s="109"/>
    </row>
    <row r="24" s="123" customFormat="1" customHeight="1" spans="1:9">
      <c r="A24" s="136" t="s">
        <v>421</v>
      </c>
      <c r="B24" s="139" t="s">
        <v>422</v>
      </c>
      <c r="C24" s="76">
        <f t="shared" si="0"/>
        <v>10000</v>
      </c>
      <c r="D24" s="76"/>
      <c r="E24" s="76">
        <v>10000</v>
      </c>
      <c r="F24" s="109"/>
      <c r="I24" s="109"/>
    </row>
    <row r="25" s="123" customFormat="1" customHeight="1" spans="1:9">
      <c r="A25" s="136" t="s">
        <v>423</v>
      </c>
      <c r="B25" s="138" t="s">
        <v>424</v>
      </c>
      <c r="C25" s="76">
        <f t="shared" si="0"/>
        <v>12448</v>
      </c>
      <c r="D25" s="76"/>
      <c r="E25" s="76">
        <v>12448</v>
      </c>
      <c r="F25" s="109"/>
      <c r="G25" s="109"/>
      <c r="H25" s="109"/>
      <c r="I25" s="109"/>
    </row>
    <row r="26" s="123" customFormat="1" customHeight="1" spans="1:7">
      <c r="A26" s="136" t="s">
        <v>425</v>
      </c>
      <c r="B26" s="139" t="s">
        <v>426</v>
      </c>
      <c r="C26" s="76">
        <f t="shared" si="0"/>
        <v>5833</v>
      </c>
      <c r="D26" s="76"/>
      <c r="E26" s="76">
        <v>5833</v>
      </c>
      <c r="F26" s="109"/>
      <c r="G26" s="109"/>
    </row>
    <row r="27" s="123" customFormat="1" customHeight="1" spans="1:9">
      <c r="A27" s="136" t="s">
        <v>427</v>
      </c>
      <c r="B27" s="139" t="s">
        <v>428</v>
      </c>
      <c r="C27" s="76">
        <f t="shared" si="0"/>
        <v>33800</v>
      </c>
      <c r="D27" s="76"/>
      <c r="E27" s="76">
        <v>33800</v>
      </c>
      <c r="F27" s="109"/>
      <c r="G27" s="109"/>
      <c r="H27" s="109"/>
      <c r="I27" s="109"/>
    </row>
    <row r="28" s="123" customFormat="1" customHeight="1" spans="1:8">
      <c r="A28" s="136" t="s">
        <v>429</v>
      </c>
      <c r="B28" s="62" t="s">
        <v>430</v>
      </c>
      <c r="C28" s="76">
        <f t="shared" si="0"/>
        <v>44360</v>
      </c>
      <c r="D28" s="137">
        <v>44360</v>
      </c>
      <c r="E28" s="76"/>
      <c r="F28" s="109"/>
      <c r="H28" s="109"/>
    </row>
    <row r="29" s="123" customFormat="1" customHeight="1" spans="1:6">
      <c r="A29" s="136" t="s">
        <v>431</v>
      </c>
      <c r="B29" s="139" t="s">
        <v>432</v>
      </c>
      <c r="C29" s="76">
        <f t="shared" si="0"/>
        <v>44360</v>
      </c>
      <c r="D29" s="76">
        <v>44360</v>
      </c>
      <c r="E29" s="76"/>
      <c r="F29" s="109"/>
    </row>
    <row r="30" customHeight="1" spans="3:5">
      <c r="C30" s="51"/>
      <c r="D30" s="51"/>
      <c r="E30" s="51"/>
    </row>
    <row r="31" customHeight="1" spans="4:14">
      <c r="D31" s="51"/>
      <c r="E31" s="51"/>
      <c r="F31" s="51"/>
      <c r="N31" s="51"/>
    </row>
  </sheetData>
  <mergeCells count="2">
    <mergeCell ref="A5:B5"/>
    <mergeCell ref="C5:E5"/>
  </mergeCells>
  <printOptions horizontalCentered="1"/>
  <pageMargins left="0" right="0" top="0" bottom="0.29" header="0.18" footer="0.2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9" sqref="G9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433</v>
      </c>
      <c r="G1" s="121" t="s">
        <v>433</v>
      </c>
      <c r="L1" s="129"/>
    </row>
    <row r="2" ht="42" customHeight="1" spans="1:12">
      <c r="A2" s="110" t="s">
        <v>434</v>
      </c>
      <c r="B2" s="111"/>
      <c r="C2" s="111"/>
      <c r="D2" s="111"/>
      <c r="E2" s="111"/>
      <c r="F2" s="111"/>
      <c r="G2" s="110" t="s">
        <v>435</v>
      </c>
      <c r="H2" s="111"/>
      <c r="I2" s="111"/>
      <c r="J2" s="111"/>
      <c r="K2" s="111"/>
      <c r="L2" s="111"/>
    </row>
    <row r="3" ht="20.1" customHeight="1" spans="1:12">
      <c r="A3" s="122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9" t="s">
        <v>313</v>
      </c>
    </row>
    <row r="5" ht="28.5" customHeight="1" spans="1:12">
      <c r="A5" s="70" t="s">
        <v>436</v>
      </c>
      <c r="B5" s="70"/>
      <c r="C5" s="70"/>
      <c r="D5" s="70"/>
      <c r="E5" s="70"/>
      <c r="F5" s="115"/>
      <c r="G5" s="70" t="s">
        <v>339</v>
      </c>
      <c r="H5" s="70"/>
      <c r="I5" s="70"/>
      <c r="J5" s="70"/>
      <c r="K5" s="70"/>
      <c r="L5" s="70"/>
    </row>
    <row r="6" ht="28.5" customHeight="1" spans="1:12">
      <c r="A6" s="89" t="s">
        <v>318</v>
      </c>
      <c r="B6" s="124" t="s">
        <v>437</v>
      </c>
      <c r="C6" s="89" t="s">
        <v>438</v>
      </c>
      <c r="D6" s="89"/>
      <c r="E6" s="89"/>
      <c r="F6" s="125" t="s">
        <v>439</v>
      </c>
      <c r="G6" s="70" t="s">
        <v>318</v>
      </c>
      <c r="H6" s="45" t="s">
        <v>437</v>
      </c>
      <c r="I6" s="70" t="s">
        <v>438</v>
      </c>
      <c r="J6" s="70"/>
      <c r="K6" s="70"/>
      <c r="L6" s="70" t="s">
        <v>439</v>
      </c>
    </row>
    <row r="7" ht="28.5" customHeight="1" spans="1:12">
      <c r="A7" s="116"/>
      <c r="B7" s="60"/>
      <c r="C7" s="117" t="s">
        <v>342</v>
      </c>
      <c r="D7" s="126" t="s">
        <v>440</v>
      </c>
      <c r="E7" s="126" t="s">
        <v>441</v>
      </c>
      <c r="F7" s="116"/>
      <c r="G7" s="70"/>
      <c r="H7" s="45"/>
      <c r="I7" s="70" t="s">
        <v>342</v>
      </c>
      <c r="J7" s="45" t="s">
        <v>440</v>
      </c>
      <c r="K7" s="45" t="s">
        <v>441</v>
      </c>
      <c r="L7" s="70"/>
    </row>
    <row r="8" ht="28.5" customHeight="1" spans="1:12">
      <c r="A8" s="127"/>
      <c r="B8" s="127"/>
      <c r="C8" s="127"/>
      <c r="D8" s="127"/>
      <c r="E8" s="127"/>
      <c r="F8" s="128"/>
      <c r="G8" s="78">
        <v>10000</v>
      </c>
      <c r="H8" s="76"/>
      <c r="I8" s="75"/>
      <c r="J8" s="77"/>
      <c r="K8" s="78"/>
      <c r="L8" s="76">
        <v>10000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442</v>
      </c>
      <c r="E1" s="83"/>
    </row>
    <row r="2" ht="42.75" customHeight="1" spans="1:5">
      <c r="A2" s="110" t="s">
        <v>443</v>
      </c>
      <c r="B2" s="111"/>
      <c r="C2" s="111"/>
      <c r="D2" s="111"/>
      <c r="E2" s="111"/>
    </row>
    <row r="3" ht="20.1" customHeight="1" spans="1:5">
      <c r="A3" s="111"/>
      <c r="B3" s="111"/>
      <c r="C3" s="111"/>
      <c r="D3" s="111"/>
      <c r="E3" s="111"/>
    </row>
    <row r="4" ht="20.1" customHeight="1" spans="1:5">
      <c r="A4" s="112"/>
      <c r="B4" s="113"/>
      <c r="C4" s="113"/>
      <c r="D4" s="113"/>
      <c r="E4" s="114" t="s">
        <v>313</v>
      </c>
    </row>
    <row r="5" ht="20.1" customHeight="1" spans="1:5">
      <c r="A5" s="70" t="s">
        <v>340</v>
      </c>
      <c r="B5" s="115" t="s">
        <v>341</v>
      </c>
      <c r="C5" s="70" t="s">
        <v>444</v>
      </c>
      <c r="D5" s="70"/>
      <c r="E5" s="70"/>
    </row>
    <row r="6" ht="20.1" customHeight="1" spans="1:5">
      <c r="A6" s="116"/>
      <c r="B6" s="116"/>
      <c r="C6" s="117" t="s">
        <v>318</v>
      </c>
      <c r="D6" s="117" t="s">
        <v>343</v>
      </c>
      <c r="E6" s="117" t="s">
        <v>344</v>
      </c>
    </row>
    <row r="7" ht="20.1" customHeight="1" spans="1:5">
      <c r="A7" s="118"/>
      <c r="B7" s="119"/>
      <c r="C7" s="77"/>
      <c r="D7" s="78"/>
      <c r="E7" s="76"/>
    </row>
    <row r="8" ht="20.25" customHeight="1" spans="1:5">
      <c r="A8" s="120" t="s">
        <v>445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abSelected="1" workbookViewId="0">
      <selection activeCell="F13" sqref="F13"/>
    </sheetView>
  </sheetViews>
  <sheetFormatPr defaultColWidth="9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9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9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9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9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9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9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9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9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9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9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9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9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9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9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9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9" style="49"/>
  </cols>
  <sheetData>
    <row r="1" customHeight="1" spans="1:251">
      <c r="A1" s="50" t="s">
        <v>446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38.25" customHeight="1" spans="1:251">
      <c r="A2" s="84" t="s">
        <v>447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58"/>
      <c r="B4" s="87"/>
      <c r="C4" s="88"/>
      <c r="D4" s="59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70" t="s">
        <v>314</v>
      </c>
      <c r="B5" s="70"/>
      <c r="C5" s="70" t="s">
        <v>315</v>
      </c>
      <c r="D5" s="70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91" t="s">
        <v>448</v>
      </c>
      <c r="B7" s="92">
        <v>1387376</v>
      </c>
      <c r="C7" s="93" t="s">
        <v>325</v>
      </c>
      <c r="D7" s="94">
        <v>1184062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5" t="s">
        <v>449</v>
      </c>
      <c r="B8" s="76"/>
      <c r="C8" s="93" t="s">
        <v>327</v>
      </c>
      <c r="D8" s="96">
        <v>2500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7" t="s">
        <v>450</v>
      </c>
      <c r="B9" s="92"/>
      <c r="C9" s="93" t="s">
        <v>329</v>
      </c>
      <c r="D9" s="96">
        <v>128574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8" t="s">
        <v>451</v>
      </c>
      <c r="B10" s="99"/>
      <c r="C10" s="93" t="s">
        <v>331</v>
      </c>
      <c r="D10" s="96">
        <v>29953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8" t="s">
        <v>452</v>
      </c>
      <c r="B11" s="99"/>
      <c r="C11" s="93" t="s">
        <v>332</v>
      </c>
      <c r="D11" s="96">
        <v>42287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8" t="s">
        <v>453</v>
      </c>
      <c r="B12" s="76"/>
      <c r="C12" s="100"/>
      <c r="D12" s="96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101" t="s">
        <v>454</v>
      </c>
      <c r="B13" s="102">
        <f>SUM(B7:B12)</f>
        <v>1387376</v>
      </c>
      <c r="C13" s="103" t="s">
        <v>455</v>
      </c>
      <c r="D13" s="104">
        <f>SUM(D7:D12)</f>
        <v>1387376</v>
      </c>
      <c r="F13" s="5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98" t="s">
        <v>456</v>
      </c>
      <c r="B14" s="102"/>
      <c r="C14" s="105" t="s">
        <v>457</v>
      </c>
      <c r="D14" s="104"/>
      <c r="E14" s="51"/>
      <c r="F14" s="5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8" t="s">
        <v>458</v>
      </c>
      <c r="B15" s="76"/>
      <c r="C15" s="100"/>
      <c r="D15" s="104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5">
      <c r="A16" s="106" t="s">
        <v>459</v>
      </c>
      <c r="B16" s="107">
        <v>1387376</v>
      </c>
      <c r="C16" s="108" t="s">
        <v>460</v>
      </c>
      <c r="D16" s="104">
        <f>D13+D14</f>
        <v>1387376</v>
      </c>
      <c r="E16" s="51"/>
    </row>
    <row r="23" customHeight="1" spans="3:3">
      <c r="C23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workbookViewId="0">
      <selection activeCell="H14" sqref="H14"/>
    </sheetView>
  </sheetViews>
  <sheetFormatPr defaultColWidth="6.875" defaultRowHeight="12.75" customHeight="1"/>
  <cols>
    <col min="1" max="1" width="13.875" style="49" customWidth="1"/>
    <col min="2" max="2" width="43.25" style="49" customWidth="1"/>
    <col min="3" max="3" width="14.25" style="49" customWidth="1"/>
    <col min="4" max="4" width="12.625" style="49" customWidth="1"/>
    <col min="5" max="5" width="15" style="49" customWidth="1"/>
    <col min="6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461</v>
      </c>
      <c r="L1" s="79"/>
    </row>
    <row r="2" ht="43.5" customHeight="1" spans="1:12">
      <c r="A2" s="67" t="s">
        <v>462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0" t="s">
        <v>313</v>
      </c>
    </row>
    <row r="5" ht="24" customHeight="1" spans="1:12">
      <c r="A5" s="70" t="s">
        <v>463</v>
      </c>
      <c r="B5" s="70"/>
      <c r="C5" s="71" t="s">
        <v>318</v>
      </c>
      <c r="D5" s="45" t="s">
        <v>458</v>
      </c>
      <c r="E5" s="45" t="s">
        <v>448</v>
      </c>
      <c r="F5" s="45" t="s">
        <v>449</v>
      </c>
      <c r="G5" s="45" t="s">
        <v>450</v>
      </c>
      <c r="H5" s="72" t="s">
        <v>451</v>
      </c>
      <c r="I5" s="71"/>
      <c r="J5" s="45" t="s">
        <v>452</v>
      </c>
      <c r="K5" s="45" t="s">
        <v>453</v>
      </c>
      <c r="L5" s="65" t="s">
        <v>456</v>
      </c>
    </row>
    <row r="6" ht="42" customHeight="1" spans="1:12">
      <c r="A6" s="73" t="s">
        <v>340</v>
      </c>
      <c r="B6" s="74" t="s">
        <v>341</v>
      </c>
      <c r="C6" s="60"/>
      <c r="D6" s="60"/>
      <c r="E6" s="60"/>
      <c r="F6" s="60"/>
      <c r="G6" s="60"/>
      <c r="H6" s="45" t="s">
        <v>464</v>
      </c>
      <c r="I6" s="45" t="s">
        <v>465</v>
      </c>
      <c r="J6" s="60"/>
      <c r="K6" s="60"/>
      <c r="L6" s="60"/>
    </row>
    <row r="7" ht="18.75" customHeight="1" spans="1:12">
      <c r="A7" s="61"/>
      <c r="B7" s="62" t="s">
        <v>345</v>
      </c>
      <c r="C7" s="63">
        <v>1387376</v>
      </c>
      <c r="D7" s="75"/>
      <c r="E7" s="63">
        <v>1387376</v>
      </c>
      <c r="F7" s="76"/>
      <c r="G7" s="77"/>
      <c r="H7" s="78"/>
      <c r="I7" s="78"/>
      <c r="J7" s="76"/>
      <c r="K7" s="77"/>
      <c r="L7" s="76"/>
    </row>
    <row r="8" s="49" customFormat="1" ht="18.75" customHeight="1" spans="1:12">
      <c r="A8" s="61" t="s">
        <v>346</v>
      </c>
      <c r="B8" s="62" t="s">
        <v>347</v>
      </c>
      <c r="C8" s="64">
        <v>1184062</v>
      </c>
      <c r="D8" s="75"/>
      <c r="E8" s="64">
        <v>1184062</v>
      </c>
      <c r="F8" s="76"/>
      <c r="G8" s="77"/>
      <c r="H8" s="78"/>
      <c r="I8" s="78"/>
      <c r="J8" s="76"/>
      <c r="K8" s="77"/>
      <c r="L8" s="76"/>
    </row>
    <row r="9" s="49" customFormat="1" ht="18.75" customHeight="1" spans="1:12">
      <c r="A9" s="61" t="s">
        <v>348</v>
      </c>
      <c r="B9" s="62" t="s">
        <v>349</v>
      </c>
      <c r="C9" s="64">
        <v>1184062</v>
      </c>
      <c r="D9" s="75"/>
      <c r="E9" s="64">
        <v>1184062</v>
      </c>
      <c r="F9" s="76"/>
      <c r="G9" s="77"/>
      <c r="H9" s="78"/>
      <c r="I9" s="78"/>
      <c r="J9" s="76"/>
      <c r="K9" s="77"/>
      <c r="L9" s="76"/>
    </row>
    <row r="10" s="49" customFormat="1" ht="18.75" customHeight="1" spans="1:12">
      <c r="A10" s="61" t="s">
        <v>350</v>
      </c>
      <c r="B10" s="62" t="s">
        <v>351</v>
      </c>
      <c r="C10" s="64">
        <v>1184062</v>
      </c>
      <c r="D10" s="75"/>
      <c r="E10" s="64">
        <v>1184062</v>
      </c>
      <c r="F10" s="76"/>
      <c r="G10" s="77"/>
      <c r="H10" s="78"/>
      <c r="I10" s="78"/>
      <c r="J10" s="76"/>
      <c r="K10" s="77"/>
      <c r="L10" s="76"/>
    </row>
    <row r="11" s="49" customFormat="1" ht="18.75" customHeight="1" spans="1:12">
      <c r="A11" s="61" t="s">
        <v>352</v>
      </c>
      <c r="B11" s="62" t="s">
        <v>353</v>
      </c>
      <c r="C11" s="64">
        <v>2500</v>
      </c>
      <c r="D11" s="75"/>
      <c r="E11" s="64">
        <v>2500</v>
      </c>
      <c r="F11" s="76"/>
      <c r="G11" s="77"/>
      <c r="H11" s="78"/>
      <c r="I11" s="78"/>
      <c r="J11" s="76"/>
      <c r="K11" s="77"/>
      <c r="L11" s="76"/>
    </row>
    <row r="12" s="49" customFormat="1" ht="18.75" customHeight="1" spans="1:12">
      <c r="A12" s="61" t="s">
        <v>354</v>
      </c>
      <c r="B12" s="62" t="s">
        <v>355</v>
      </c>
      <c r="C12" s="64">
        <v>2500</v>
      </c>
      <c r="D12" s="75"/>
      <c r="E12" s="64">
        <v>2500</v>
      </c>
      <c r="F12" s="76"/>
      <c r="G12" s="77"/>
      <c r="H12" s="78"/>
      <c r="I12" s="78"/>
      <c r="J12" s="76"/>
      <c r="K12" s="77"/>
      <c r="L12" s="76"/>
    </row>
    <row r="13" s="49" customFormat="1" ht="18.75" customHeight="1" spans="1:12">
      <c r="A13" s="61" t="s">
        <v>356</v>
      </c>
      <c r="B13" s="62" t="s">
        <v>357</v>
      </c>
      <c r="C13" s="64">
        <v>2500</v>
      </c>
      <c r="D13" s="75"/>
      <c r="E13" s="64">
        <v>2500</v>
      </c>
      <c r="F13" s="76"/>
      <c r="G13" s="77"/>
      <c r="H13" s="78"/>
      <c r="I13" s="78"/>
      <c r="J13" s="76"/>
      <c r="K13" s="77"/>
      <c r="L13" s="76"/>
    </row>
    <row r="14" s="49" customFormat="1" ht="18.75" customHeight="1" spans="1:12">
      <c r="A14" s="61" t="s">
        <v>358</v>
      </c>
      <c r="B14" s="62" t="s">
        <v>359</v>
      </c>
      <c r="C14" s="64">
        <v>128574</v>
      </c>
      <c r="D14" s="75"/>
      <c r="E14" s="64">
        <v>128574</v>
      </c>
      <c r="F14" s="76"/>
      <c r="G14" s="77"/>
      <c r="H14" s="78"/>
      <c r="I14" s="78"/>
      <c r="J14" s="76"/>
      <c r="K14" s="77"/>
      <c r="L14" s="76"/>
    </row>
    <row r="15" s="49" customFormat="1" ht="18.75" customHeight="1" spans="1:12">
      <c r="A15" s="61" t="s">
        <v>360</v>
      </c>
      <c r="B15" s="62" t="s">
        <v>361</v>
      </c>
      <c r="C15" s="64">
        <v>128574</v>
      </c>
      <c r="D15" s="75"/>
      <c r="E15" s="64">
        <v>128574</v>
      </c>
      <c r="F15" s="76"/>
      <c r="G15" s="77"/>
      <c r="H15" s="78"/>
      <c r="I15" s="78"/>
      <c r="J15" s="76"/>
      <c r="K15" s="77"/>
      <c r="L15" s="76"/>
    </row>
    <row r="16" s="49" customFormat="1" ht="18.75" customHeight="1" spans="1:12">
      <c r="A16" s="61" t="s">
        <v>362</v>
      </c>
      <c r="B16" s="62" t="s">
        <v>363</v>
      </c>
      <c r="C16" s="64">
        <v>56383</v>
      </c>
      <c r="D16" s="75"/>
      <c r="E16" s="64">
        <v>56383</v>
      </c>
      <c r="F16" s="76"/>
      <c r="G16" s="77"/>
      <c r="H16" s="78"/>
      <c r="I16" s="78"/>
      <c r="J16" s="76"/>
      <c r="K16" s="77"/>
      <c r="L16" s="76"/>
    </row>
    <row r="17" s="49" customFormat="1" ht="18.75" customHeight="1" spans="1:12">
      <c r="A17" s="61" t="s">
        <v>364</v>
      </c>
      <c r="B17" s="62" t="s">
        <v>365</v>
      </c>
      <c r="C17" s="64">
        <v>28191</v>
      </c>
      <c r="D17" s="75"/>
      <c r="E17" s="64">
        <v>28191</v>
      </c>
      <c r="F17" s="76"/>
      <c r="G17" s="77"/>
      <c r="H17" s="78"/>
      <c r="I17" s="78"/>
      <c r="J17" s="76"/>
      <c r="K17" s="77"/>
      <c r="L17" s="76"/>
    </row>
    <row r="18" s="49" customFormat="1" ht="18.75" customHeight="1" spans="1:12">
      <c r="A18" s="61" t="s">
        <v>366</v>
      </c>
      <c r="B18" s="62" t="s">
        <v>367</v>
      </c>
      <c r="C18" s="64">
        <v>44000</v>
      </c>
      <c r="D18" s="75"/>
      <c r="E18" s="64">
        <v>44000</v>
      </c>
      <c r="F18" s="76"/>
      <c r="G18" s="77"/>
      <c r="H18" s="78"/>
      <c r="I18" s="78"/>
      <c r="J18" s="76"/>
      <c r="K18" s="77"/>
      <c r="L18" s="76"/>
    </row>
    <row r="19" s="49" customFormat="1" ht="18.75" customHeight="1" spans="1:12">
      <c r="A19" s="62" t="s">
        <v>368</v>
      </c>
      <c r="B19" s="62" t="s">
        <v>369</v>
      </c>
      <c r="C19" s="64">
        <v>29953</v>
      </c>
      <c r="D19" s="62"/>
      <c r="E19" s="64">
        <v>29953</v>
      </c>
      <c r="F19" s="62"/>
      <c r="G19" s="62"/>
      <c r="H19" s="62"/>
      <c r="I19" s="62"/>
      <c r="J19" s="62"/>
      <c r="K19" s="62"/>
      <c r="L19" s="62"/>
    </row>
    <row r="20" ht="18.75" customHeight="1" spans="1:12">
      <c r="A20" s="62" t="s">
        <v>370</v>
      </c>
      <c r="B20" s="62" t="s">
        <v>371</v>
      </c>
      <c r="C20" s="64">
        <v>29953</v>
      </c>
      <c r="D20" s="62"/>
      <c r="E20" s="64">
        <v>29953</v>
      </c>
      <c r="F20" s="62"/>
      <c r="G20" s="62"/>
      <c r="H20" s="62"/>
      <c r="I20" s="62"/>
      <c r="J20" s="62"/>
      <c r="K20" s="62"/>
      <c r="L20" s="62"/>
    </row>
    <row r="21" ht="18.75" customHeight="1" spans="1:12">
      <c r="A21" s="62" t="s">
        <v>372</v>
      </c>
      <c r="B21" s="62" t="s">
        <v>373</v>
      </c>
      <c r="C21" s="64">
        <v>29953</v>
      </c>
      <c r="D21" s="62"/>
      <c r="E21" s="64">
        <v>29953</v>
      </c>
      <c r="F21" s="62"/>
      <c r="G21" s="62"/>
      <c r="H21" s="62"/>
      <c r="I21" s="62"/>
      <c r="J21" s="62"/>
      <c r="K21" s="62"/>
      <c r="L21" s="62"/>
    </row>
    <row r="22" ht="18.75" customHeight="1" spans="1:12">
      <c r="A22" s="62" t="s">
        <v>374</v>
      </c>
      <c r="B22" s="62" t="s">
        <v>375</v>
      </c>
      <c r="C22" s="64">
        <v>42287</v>
      </c>
      <c r="D22" s="62"/>
      <c r="E22" s="64">
        <v>42287</v>
      </c>
      <c r="F22" s="62"/>
      <c r="G22" s="62"/>
      <c r="H22" s="62"/>
      <c r="I22" s="62"/>
      <c r="J22" s="62"/>
      <c r="K22" s="62"/>
      <c r="L22" s="62"/>
    </row>
    <row r="23" ht="18.75" customHeight="1" spans="1:12">
      <c r="A23" s="62" t="s">
        <v>376</v>
      </c>
      <c r="B23" s="62" t="s">
        <v>377</v>
      </c>
      <c r="C23" s="64">
        <v>42287</v>
      </c>
      <c r="D23" s="62"/>
      <c r="E23" s="64">
        <v>42287</v>
      </c>
      <c r="F23" s="62"/>
      <c r="G23" s="62"/>
      <c r="H23" s="62"/>
      <c r="I23" s="62"/>
      <c r="J23" s="62"/>
      <c r="K23" s="62"/>
      <c r="L23" s="62"/>
    </row>
    <row r="24" ht="18.75" customHeight="1" spans="1:12">
      <c r="A24" s="62" t="s">
        <v>378</v>
      </c>
      <c r="B24" s="62" t="s">
        <v>379</v>
      </c>
      <c r="C24" s="64">
        <v>42287</v>
      </c>
      <c r="D24" s="62"/>
      <c r="E24" s="64">
        <v>42287</v>
      </c>
      <c r="F24" s="62"/>
      <c r="G24" s="62"/>
      <c r="H24" s="62"/>
      <c r="I24" s="62"/>
      <c r="J24" s="62"/>
      <c r="K24" s="62"/>
      <c r="L24" s="62"/>
    </row>
    <row r="25" customHeight="1" spans="2:11">
      <c r="B25" s="51"/>
      <c r="J25" s="51"/>
      <c r="K25" s="51"/>
    </row>
    <row r="26" customHeight="1" spans="2:12">
      <c r="B26" s="51"/>
      <c r="J26" s="51"/>
      <c r="K26" s="51"/>
      <c r="L26" s="51"/>
    </row>
    <row r="27" customHeight="1" spans="2:10">
      <c r="B27" s="51"/>
      <c r="E27" s="51"/>
      <c r="J27" s="51"/>
    </row>
    <row r="28" customHeight="1" spans="2:10">
      <c r="B28" s="51"/>
      <c r="I28" s="51"/>
      <c r="J28" s="51"/>
    </row>
    <row r="29" customHeight="1" spans="2:9">
      <c r="B29" s="51"/>
      <c r="I29" s="51"/>
    </row>
    <row r="30" customHeight="1" spans="2:11">
      <c r="B30" s="51"/>
      <c r="I30" s="51"/>
      <c r="K30" s="51"/>
    </row>
    <row r="31" customHeight="1" spans="2:2">
      <c r="B31" s="51"/>
    </row>
    <row r="32" customHeight="1" spans="2:6">
      <c r="B32" s="51"/>
      <c r="C32" s="51"/>
      <c r="F32" s="51"/>
    </row>
    <row r="33" customHeight="1" spans="2:2">
      <c r="B33" s="51"/>
    </row>
    <row r="34" customHeight="1" spans="2:4">
      <c r="B34" s="51"/>
      <c r="C34" s="51"/>
      <c r="D34" s="51"/>
    </row>
    <row r="35" customHeight="1" spans="2:11">
      <c r="B35" s="51"/>
      <c r="K35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showZeros="0" workbookViewId="0">
      <selection activeCell="E27" sqref="E27"/>
    </sheetView>
  </sheetViews>
  <sheetFormatPr defaultColWidth="6.875" defaultRowHeight="12.75" customHeight="1"/>
  <cols>
    <col min="1" max="1" width="17.125" style="49" customWidth="1"/>
    <col min="2" max="2" width="45.25" style="49" customWidth="1"/>
    <col min="3" max="3" width="19.125" style="49" customWidth="1"/>
    <col min="4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466</v>
      </c>
      <c r="B1" s="51"/>
    </row>
    <row r="2" ht="44.25" customHeight="1" spans="1:8">
      <c r="A2" s="52" t="s">
        <v>467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468</v>
      </c>
      <c r="G5" s="45" t="s">
        <v>469</v>
      </c>
      <c r="H5" s="45" t="s">
        <v>470</v>
      </c>
    </row>
    <row r="6" s="49" customFormat="1" ht="21" customHeight="1" spans="1:8">
      <c r="A6" s="61"/>
      <c r="B6" s="62" t="s">
        <v>345</v>
      </c>
      <c r="C6" s="63">
        <f>D6+E6</f>
        <v>1387376</v>
      </c>
      <c r="D6" s="63">
        <v>977376</v>
      </c>
      <c r="E6" s="64">
        <v>410000</v>
      </c>
      <c r="F6" s="65"/>
      <c r="G6" s="65"/>
      <c r="H6" s="65"/>
    </row>
    <row r="7" s="49" customFormat="1" ht="21" customHeight="1" spans="1:8">
      <c r="A7" s="61" t="s">
        <v>346</v>
      </c>
      <c r="B7" s="62" t="s">
        <v>347</v>
      </c>
      <c r="C7" s="63">
        <f t="shared" ref="C7:C23" si="0">D7+E7</f>
        <v>1184062</v>
      </c>
      <c r="D7" s="63">
        <v>774062</v>
      </c>
      <c r="E7" s="64">
        <v>410000</v>
      </c>
      <c r="F7" s="65"/>
      <c r="G7" s="65"/>
      <c r="H7" s="65"/>
    </row>
    <row r="8" s="49" customFormat="1" ht="21" customHeight="1" spans="1:8">
      <c r="A8" s="61" t="s">
        <v>348</v>
      </c>
      <c r="B8" s="62" t="s">
        <v>349</v>
      </c>
      <c r="C8" s="63">
        <f t="shared" si="0"/>
        <v>1184062</v>
      </c>
      <c r="D8" s="63">
        <v>774062</v>
      </c>
      <c r="E8" s="64">
        <v>410000</v>
      </c>
      <c r="F8" s="65"/>
      <c r="G8" s="65"/>
      <c r="H8" s="65"/>
    </row>
    <row r="9" s="49" customFormat="1" ht="21" customHeight="1" spans="1:8">
      <c r="A9" s="61" t="s">
        <v>350</v>
      </c>
      <c r="B9" s="62" t="s">
        <v>351</v>
      </c>
      <c r="C9" s="63">
        <f t="shared" si="0"/>
        <v>1184062</v>
      </c>
      <c r="D9" s="63">
        <v>774062</v>
      </c>
      <c r="E9" s="64">
        <v>410000</v>
      </c>
      <c r="F9" s="65"/>
      <c r="G9" s="65"/>
      <c r="H9" s="65"/>
    </row>
    <row r="10" s="49" customFormat="1" ht="21" customHeight="1" spans="1:8">
      <c r="A10" s="61" t="s">
        <v>352</v>
      </c>
      <c r="B10" s="62" t="s">
        <v>353</v>
      </c>
      <c r="C10" s="63">
        <f t="shared" si="0"/>
        <v>2500</v>
      </c>
      <c r="D10" s="63">
        <v>2500</v>
      </c>
      <c r="E10" s="64"/>
      <c r="F10" s="65"/>
      <c r="G10" s="65"/>
      <c r="H10" s="65"/>
    </row>
    <row r="11" s="49" customFormat="1" ht="21" customHeight="1" spans="1:8">
      <c r="A11" s="61" t="s">
        <v>354</v>
      </c>
      <c r="B11" s="62" t="s">
        <v>355</v>
      </c>
      <c r="C11" s="63">
        <f t="shared" si="0"/>
        <v>2500</v>
      </c>
      <c r="D11" s="63">
        <v>2500</v>
      </c>
      <c r="E11" s="64"/>
      <c r="F11" s="65"/>
      <c r="G11" s="65"/>
      <c r="H11" s="65"/>
    </row>
    <row r="12" s="49" customFormat="1" ht="21" customHeight="1" spans="1:8">
      <c r="A12" s="61" t="s">
        <v>356</v>
      </c>
      <c r="B12" s="62" t="s">
        <v>357</v>
      </c>
      <c r="C12" s="63">
        <f t="shared" si="0"/>
        <v>2500</v>
      </c>
      <c r="D12" s="63">
        <v>2500</v>
      </c>
      <c r="E12" s="64"/>
      <c r="F12" s="65"/>
      <c r="G12" s="65"/>
      <c r="H12" s="65"/>
    </row>
    <row r="13" s="49" customFormat="1" ht="21" customHeight="1" spans="1:8">
      <c r="A13" s="61" t="s">
        <v>358</v>
      </c>
      <c r="B13" s="62" t="s">
        <v>359</v>
      </c>
      <c r="C13" s="63">
        <f t="shared" si="0"/>
        <v>128574</v>
      </c>
      <c r="D13" s="63">
        <v>128574</v>
      </c>
      <c r="E13" s="64"/>
      <c r="F13" s="65"/>
      <c r="G13" s="65"/>
      <c r="H13" s="65"/>
    </row>
    <row r="14" s="49" customFormat="1" ht="21" customHeight="1" spans="1:8">
      <c r="A14" s="61" t="s">
        <v>360</v>
      </c>
      <c r="B14" s="62" t="s">
        <v>361</v>
      </c>
      <c r="C14" s="63">
        <f t="shared" si="0"/>
        <v>128574</v>
      </c>
      <c r="D14" s="63">
        <v>128574</v>
      </c>
      <c r="E14" s="64"/>
      <c r="F14" s="65"/>
      <c r="G14" s="65"/>
      <c r="H14" s="65"/>
    </row>
    <row r="15" s="49" customFormat="1" ht="21" customHeight="1" spans="1:8">
      <c r="A15" s="61" t="s">
        <v>362</v>
      </c>
      <c r="B15" s="62" t="s">
        <v>363</v>
      </c>
      <c r="C15" s="63">
        <f t="shared" si="0"/>
        <v>56383</v>
      </c>
      <c r="D15" s="63">
        <v>56383</v>
      </c>
      <c r="E15" s="64"/>
      <c r="F15" s="65"/>
      <c r="G15" s="65"/>
      <c r="H15" s="65"/>
    </row>
    <row r="16" s="49" customFormat="1" ht="21" customHeight="1" spans="1:8">
      <c r="A16" s="61" t="s">
        <v>364</v>
      </c>
      <c r="B16" s="62" t="s">
        <v>365</v>
      </c>
      <c r="C16" s="63">
        <f t="shared" si="0"/>
        <v>28191</v>
      </c>
      <c r="D16" s="63">
        <v>28191</v>
      </c>
      <c r="E16" s="64"/>
      <c r="F16" s="65"/>
      <c r="G16" s="65"/>
      <c r="H16" s="65"/>
    </row>
    <row r="17" s="49" customFormat="1" ht="21" customHeight="1" spans="1:8">
      <c r="A17" s="61" t="s">
        <v>366</v>
      </c>
      <c r="B17" s="62" t="s">
        <v>367</v>
      </c>
      <c r="C17" s="63">
        <f t="shared" si="0"/>
        <v>44000</v>
      </c>
      <c r="D17" s="63">
        <v>44000</v>
      </c>
      <c r="E17" s="64"/>
      <c r="F17" s="65"/>
      <c r="G17" s="65"/>
      <c r="H17" s="65"/>
    </row>
    <row r="18" s="49" customFormat="1" ht="21" customHeight="1" spans="1:8">
      <c r="A18" s="62" t="s">
        <v>368</v>
      </c>
      <c r="B18" s="62" t="s">
        <v>369</v>
      </c>
      <c r="C18" s="63">
        <f t="shared" si="0"/>
        <v>29953</v>
      </c>
      <c r="D18" s="63">
        <v>29953</v>
      </c>
      <c r="E18" s="64"/>
      <c r="F18" s="65"/>
      <c r="G18" s="65"/>
      <c r="H18" s="65"/>
    </row>
    <row r="19" s="49" customFormat="1" ht="21" customHeight="1" spans="1:8">
      <c r="A19" s="62" t="s">
        <v>370</v>
      </c>
      <c r="B19" s="62" t="s">
        <v>371</v>
      </c>
      <c r="C19" s="63">
        <f t="shared" si="0"/>
        <v>29953</v>
      </c>
      <c r="D19" s="63">
        <v>29953</v>
      </c>
      <c r="E19" s="64"/>
      <c r="F19" s="65"/>
      <c r="G19" s="65"/>
      <c r="H19" s="65"/>
    </row>
    <row r="20" s="49" customFormat="1" ht="21" customHeight="1" spans="1:8">
      <c r="A20" s="62" t="s">
        <v>372</v>
      </c>
      <c r="B20" s="62" t="s">
        <v>373</v>
      </c>
      <c r="C20" s="63">
        <f t="shared" si="0"/>
        <v>29953</v>
      </c>
      <c r="D20" s="63">
        <v>29953</v>
      </c>
      <c r="E20" s="64"/>
      <c r="F20" s="65"/>
      <c r="G20" s="65"/>
      <c r="H20" s="65"/>
    </row>
    <row r="21" s="49" customFormat="1" ht="21" customHeight="1" spans="1:8">
      <c r="A21" s="62" t="s">
        <v>374</v>
      </c>
      <c r="B21" s="62" t="s">
        <v>375</v>
      </c>
      <c r="C21" s="63">
        <f t="shared" si="0"/>
        <v>42287</v>
      </c>
      <c r="D21" s="63">
        <v>42287</v>
      </c>
      <c r="E21" s="64"/>
      <c r="F21" s="65"/>
      <c r="G21" s="65"/>
      <c r="H21" s="65"/>
    </row>
    <row r="22" s="49" customFormat="1" ht="21" customHeight="1" spans="1:8">
      <c r="A22" s="62" t="s">
        <v>376</v>
      </c>
      <c r="B22" s="62" t="s">
        <v>377</v>
      </c>
      <c r="C22" s="63">
        <f t="shared" si="0"/>
        <v>42287</v>
      </c>
      <c r="D22" s="63">
        <v>42287</v>
      </c>
      <c r="E22" s="64"/>
      <c r="F22" s="65"/>
      <c r="G22" s="65"/>
      <c r="H22" s="65"/>
    </row>
    <row r="23" ht="21" customHeight="1" spans="1:8">
      <c r="A23" s="62" t="s">
        <v>378</v>
      </c>
      <c r="B23" s="62" t="s">
        <v>379</v>
      </c>
      <c r="C23" s="63">
        <f t="shared" si="0"/>
        <v>42287</v>
      </c>
      <c r="D23" s="63">
        <v>42287</v>
      </c>
      <c r="E23" s="64"/>
      <c r="F23" s="66"/>
      <c r="G23" s="66"/>
      <c r="H23" s="66"/>
    </row>
    <row r="24" ht="18.75" customHeight="1" spans="1:8">
      <c r="A24" s="51"/>
      <c r="B24" s="51"/>
      <c r="C24" s="51"/>
      <c r="D24" s="51"/>
      <c r="E24" s="51"/>
      <c r="F24" s="51"/>
      <c r="G24" s="51"/>
      <c r="H24" s="51"/>
    </row>
    <row r="25" ht="18.75" customHeight="1" spans="1:8">
      <c r="A25" s="51"/>
      <c r="B25" s="51"/>
      <c r="C25" s="51"/>
      <c r="D25" s="51"/>
      <c r="E25" s="51"/>
      <c r="F25" s="51"/>
      <c r="G25" s="51"/>
      <c r="H25" s="51"/>
    </row>
    <row r="26" customHeight="1" spans="1:8">
      <c r="A26" s="51"/>
      <c r="B26" s="51"/>
      <c r="D26" s="51"/>
      <c r="E26" s="51"/>
      <c r="F26" s="51"/>
      <c r="G26" s="51"/>
      <c r="H26" s="51"/>
    </row>
    <row r="27" customHeight="1" spans="1:9">
      <c r="A27" s="51"/>
      <c r="B27" s="51"/>
      <c r="D27" s="51"/>
      <c r="E27" s="51"/>
      <c r="F27" s="51"/>
      <c r="G27" s="51"/>
      <c r="H27" s="51"/>
      <c r="I27" s="51"/>
    </row>
    <row r="28" customHeight="1" spans="1:8">
      <c r="A28" s="51"/>
      <c r="B28" s="51"/>
      <c r="D28" s="51"/>
      <c r="E28" s="51"/>
      <c r="F28" s="51"/>
      <c r="G28" s="51"/>
      <c r="H28" s="51"/>
    </row>
    <row r="29" customHeight="1" spans="1:7">
      <c r="A29" s="51"/>
      <c r="B29" s="51"/>
      <c r="D29" s="51"/>
      <c r="E29" s="51"/>
      <c r="F29" s="51"/>
      <c r="G29" s="51"/>
    </row>
    <row r="30" customHeight="1" spans="1:9">
      <c r="A30" s="51"/>
      <c r="B30" s="51"/>
      <c r="C30" s="51"/>
      <c r="D30" s="51"/>
      <c r="E30" s="51"/>
      <c r="F30" s="51"/>
      <c r="G30" s="51"/>
      <c r="I30" s="51"/>
    </row>
    <row r="31" customHeight="1" spans="2:8">
      <c r="B31" s="51"/>
      <c r="F31" s="51"/>
      <c r="G31" s="51"/>
      <c r="H31" s="51"/>
    </row>
    <row r="32" customHeight="1" spans="1:7">
      <c r="A32" s="51"/>
      <c r="B32" s="51"/>
      <c r="F32" s="51"/>
      <c r="G32" s="51"/>
    </row>
    <row r="33" customHeight="1" spans="2:6">
      <c r="B33" s="51"/>
      <c r="F33" s="51"/>
    </row>
    <row r="34" customHeight="1" spans="1:8">
      <c r="A34" s="51"/>
      <c r="B34" s="51"/>
      <c r="H34" s="51"/>
    </row>
    <row r="35" customHeight="1" spans="1:5">
      <c r="A35" s="51"/>
      <c r="B35" s="51"/>
      <c r="E35" s="51"/>
    </row>
    <row r="36" customHeight="1" spans="3:6">
      <c r="C36" s="51"/>
      <c r="F36" s="51"/>
    </row>
    <row r="37" customHeight="1" spans="2:2">
      <c r="B37" s="51"/>
    </row>
    <row r="38" customHeight="1" spans="2:2">
      <c r="B38" s="51"/>
    </row>
    <row r="39" customHeight="1" spans="7:7">
      <c r="G39" s="51"/>
    </row>
    <row r="40" customHeight="1" spans="2:2">
      <c r="B40" s="51"/>
    </row>
    <row r="41" customHeight="1" spans="3:7">
      <c r="C41" s="51"/>
      <c r="G41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6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5" sqref="B1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471</v>
      </c>
      <c r="B1" s="42"/>
      <c r="C1" s="42"/>
      <c r="D1" s="42"/>
      <c r="E1" s="42"/>
      <c r="F1" s="42"/>
    </row>
    <row r="2" ht="40.5" customHeight="1" spans="1:11">
      <c r="A2" s="43" t="s">
        <v>472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458</v>
      </c>
      <c r="D4" s="45" t="s">
        <v>448</v>
      </c>
      <c r="E4" s="45" t="s">
        <v>449</v>
      </c>
      <c r="F4" s="45" t="s">
        <v>450</v>
      </c>
      <c r="G4" s="45" t="s">
        <v>451</v>
      </c>
      <c r="H4" s="45"/>
      <c r="I4" s="45" t="s">
        <v>452</v>
      </c>
      <c r="J4" s="45" t="s">
        <v>453</v>
      </c>
      <c r="K4" s="45" t="s">
        <v>456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464</v>
      </c>
      <c r="H5" s="45" t="s">
        <v>473</v>
      </c>
      <c r="I5" s="45"/>
      <c r="J5" s="45"/>
      <c r="K5" s="45"/>
    </row>
    <row r="6" ht="30" customHeight="1" spans="1:11">
      <c r="A6" s="46" t="s">
        <v>318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ht="25.5" customHeight="1" spans="1:11">
      <c r="A7" s="48" t="s">
        <v>474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25.5" customHeight="1" spans="1:11">
      <c r="A8" s="48" t="s">
        <v>475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25.5" customHeight="1" spans="1:11">
      <c r="A9" s="48" t="s">
        <v>476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 spans="1:1">
      <c r="A11" t="s">
        <v>477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B1" workbookViewId="0">
      <selection activeCell="F17" sqref="F17"/>
    </sheetView>
  </sheetViews>
  <sheetFormatPr defaultColWidth="9" defaultRowHeight="12.75" outlineLevelCol="5"/>
  <cols>
    <col min="1" max="1" width="19" style="23" customWidth="1"/>
    <col min="2" max="2" width="32.875" style="23" customWidth="1"/>
    <col min="3" max="6" width="19.5" style="23" customWidth="1"/>
    <col min="7" max="255" width="9" style="23"/>
    <col min="256" max="256" width="1.125" style="23" customWidth="1"/>
    <col min="257" max="257" width="16.5" style="23" customWidth="1"/>
    <col min="258" max="258" width="29.375" style="23" customWidth="1"/>
    <col min="259" max="259" width="10.875" style="23" customWidth="1"/>
    <col min="260" max="260" width="12.625" style="23" customWidth="1"/>
    <col min="261" max="261" width="12.375" style="23" customWidth="1"/>
    <col min="262" max="262" width="12.5" style="23" customWidth="1"/>
    <col min="263" max="511" width="9" style="23"/>
    <col min="512" max="512" width="1.125" style="23" customWidth="1"/>
    <col min="513" max="513" width="16.5" style="23" customWidth="1"/>
    <col min="514" max="514" width="29.375" style="23" customWidth="1"/>
    <col min="515" max="515" width="10.875" style="23" customWidth="1"/>
    <col min="516" max="516" width="12.625" style="23" customWidth="1"/>
    <col min="517" max="517" width="12.375" style="23" customWidth="1"/>
    <col min="518" max="518" width="12.5" style="23" customWidth="1"/>
    <col min="519" max="767" width="9" style="23"/>
    <col min="768" max="768" width="1.125" style="23" customWidth="1"/>
    <col min="769" max="769" width="16.5" style="23" customWidth="1"/>
    <col min="770" max="770" width="29.375" style="23" customWidth="1"/>
    <col min="771" max="771" width="10.875" style="23" customWidth="1"/>
    <col min="772" max="772" width="12.625" style="23" customWidth="1"/>
    <col min="773" max="773" width="12.375" style="23" customWidth="1"/>
    <col min="774" max="774" width="12.5" style="23" customWidth="1"/>
    <col min="775" max="1023" width="9" style="23"/>
    <col min="1024" max="1024" width="1.125" style="23" customWidth="1"/>
    <col min="1025" max="1025" width="16.5" style="23" customWidth="1"/>
    <col min="1026" max="1026" width="29.375" style="23" customWidth="1"/>
    <col min="1027" max="1027" width="10.875" style="23" customWidth="1"/>
    <col min="1028" max="1028" width="12.625" style="23" customWidth="1"/>
    <col min="1029" max="1029" width="12.375" style="23" customWidth="1"/>
    <col min="1030" max="1030" width="12.5" style="23" customWidth="1"/>
    <col min="1031" max="1279" width="9" style="23"/>
    <col min="1280" max="1280" width="1.125" style="23" customWidth="1"/>
    <col min="1281" max="1281" width="16.5" style="23" customWidth="1"/>
    <col min="1282" max="1282" width="29.375" style="23" customWidth="1"/>
    <col min="1283" max="1283" width="10.875" style="23" customWidth="1"/>
    <col min="1284" max="1284" width="12.625" style="23" customWidth="1"/>
    <col min="1285" max="1285" width="12.375" style="23" customWidth="1"/>
    <col min="1286" max="1286" width="12.5" style="23" customWidth="1"/>
    <col min="1287" max="1535" width="9" style="23"/>
    <col min="1536" max="1536" width="1.125" style="23" customWidth="1"/>
    <col min="1537" max="1537" width="16.5" style="23" customWidth="1"/>
    <col min="1538" max="1538" width="29.375" style="23" customWidth="1"/>
    <col min="1539" max="1539" width="10.875" style="23" customWidth="1"/>
    <col min="1540" max="1540" width="12.625" style="23" customWidth="1"/>
    <col min="1541" max="1541" width="12.375" style="23" customWidth="1"/>
    <col min="1542" max="1542" width="12.5" style="23" customWidth="1"/>
    <col min="1543" max="1791" width="9" style="23"/>
    <col min="1792" max="1792" width="1.125" style="23" customWidth="1"/>
    <col min="1793" max="1793" width="16.5" style="23" customWidth="1"/>
    <col min="1794" max="1794" width="29.375" style="23" customWidth="1"/>
    <col min="1795" max="1795" width="10.875" style="23" customWidth="1"/>
    <col min="1796" max="1796" width="12.625" style="23" customWidth="1"/>
    <col min="1797" max="1797" width="12.375" style="23" customWidth="1"/>
    <col min="1798" max="1798" width="12.5" style="23" customWidth="1"/>
    <col min="1799" max="2047" width="9" style="23"/>
    <col min="2048" max="2048" width="1.125" style="23" customWidth="1"/>
    <col min="2049" max="2049" width="16.5" style="23" customWidth="1"/>
    <col min="2050" max="2050" width="29.375" style="23" customWidth="1"/>
    <col min="2051" max="2051" width="10.875" style="23" customWidth="1"/>
    <col min="2052" max="2052" width="12.625" style="23" customWidth="1"/>
    <col min="2053" max="2053" width="12.375" style="23" customWidth="1"/>
    <col min="2054" max="2054" width="12.5" style="23" customWidth="1"/>
    <col min="2055" max="2303" width="9" style="23"/>
    <col min="2304" max="2304" width="1.125" style="23" customWidth="1"/>
    <col min="2305" max="2305" width="16.5" style="23" customWidth="1"/>
    <col min="2306" max="2306" width="29.375" style="23" customWidth="1"/>
    <col min="2307" max="2307" width="10.875" style="23" customWidth="1"/>
    <col min="2308" max="2308" width="12.625" style="23" customWidth="1"/>
    <col min="2309" max="2309" width="12.375" style="23" customWidth="1"/>
    <col min="2310" max="2310" width="12.5" style="23" customWidth="1"/>
    <col min="2311" max="2559" width="9" style="23"/>
    <col min="2560" max="2560" width="1.125" style="23" customWidth="1"/>
    <col min="2561" max="2561" width="16.5" style="23" customWidth="1"/>
    <col min="2562" max="2562" width="29.375" style="23" customWidth="1"/>
    <col min="2563" max="2563" width="10.875" style="23" customWidth="1"/>
    <col min="2564" max="2564" width="12.625" style="23" customWidth="1"/>
    <col min="2565" max="2565" width="12.375" style="23" customWidth="1"/>
    <col min="2566" max="2566" width="12.5" style="23" customWidth="1"/>
    <col min="2567" max="2815" width="9" style="23"/>
    <col min="2816" max="2816" width="1.125" style="23" customWidth="1"/>
    <col min="2817" max="2817" width="16.5" style="23" customWidth="1"/>
    <col min="2818" max="2818" width="29.375" style="23" customWidth="1"/>
    <col min="2819" max="2819" width="10.875" style="23" customWidth="1"/>
    <col min="2820" max="2820" width="12.625" style="23" customWidth="1"/>
    <col min="2821" max="2821" width="12.375" style="23" customWidth="1"/>
    <col min="2822" max="2822" width="12.5" style="23" customWidth="1"/>
    <col min="2823" max="3071" width="9" style="23"/>
    <col min="3072" max="3072" width="1.125" style="23" customWidth="1"/>
    <col min="3073" max="3073" width="16.5" style="23" customWidth="1"/>
    <col min="3074" max="3074" width="29.375" style="23" customWidth="1"/>
    <col min="3075" max="3075" width="10.875" style="23" customWidth="1"/>
    <col min="3076" max="3076" width="12.625" style="23" customWidth="1"/>
    <col min="3077" max="3077" width="12.375" style="23" customWidth="1"/>
    <col min="3078" max="3078" width="12.5" style="23" customWidth="1"/>
    <col min="3079" max="3327" width="9" style="23"/>
    <col min="3328" max="3328" width="1.125" style="23" customWidth="1"/>
    <col min="3329" max="3329" width="16.5" style="23" customWidth="1"/>
    <col min="3330" max="3330" width="29.375" style="23" customWidth="1"/>
    <col min="3331" max="3331" width="10.875" style="23" customWidth="1"/>
    <col min="3332" max="3332" width="12.625" style="23" customWidth="1"/>
    <col min="3333" max="3333" width="12.375" style="23" customWidth="1"/>
    <col min="3334" max="3334" width="12.5" style="23" customWidth="1"/>
    <col min="3335" max="3583" width="9" style="23"/>
    <col min="3584" max="3584" width="1.125" style="23" customWidth="1"/>
    <col min="3585" max="3585" width="16.5" style="23" customWidth="1"/>
    <col min="3586" max="3586" width="29.375" style="23" customWidth="1"/>
    <col min="3587" max="3587" width="10.875" style="23" customWidth="1"/>
    <col min="3588" max="3588" width="12.625" style="23" customWidth="1"/>
    <col min="3589" max="3589" width="12.375" style="23" customWidth="1"/>
    <col min="3590" max="3590" width="12.5" style="23" customWidth="1"/>
    <col min="3591" max="3839" width="9" style="23"/>
    <col min="3840" max="3840" width="1.125" style="23" customWidth="1"/>
    <col min="3841" max="3841" width="16.5" style="23" customWidth="1"/>
    <col min="3842" max="3842" width="29.375" style="23" customWidth="1"/>
    <col min="3843" max="3843" width="10.875" style="23" customWidth="1"/>
    <col min="3844" max="3844" width="12.625" style="23" customWidth="1"/>
    <col min="3845" max="3845" width="12.375" style="23" customWidth="1"/>
    <col min="3846" max="3846" width="12.5" style="23" customWidth="1"/>
    <col min="3847" max="4095" width="9" style="23"/>
    <col min="4096" max="4096" width="1.125" style="23" customWidth="1"/>
    <col min="4097" max="4097" width="16.5" style="23" customWidth="1"/>
    <col min="4098" max="4098" width="29.375" style="23" customWidth="1"/>
    <col min="4099" max="4099" width="10.875" style="23" customWidth="1"/>
    <col min="4100" max="4100" width="12.625" style="23" customWidth="1"/>
    <col min="4101" max="4101" width="12.375" style="23" customWidth="1"/>
    <col min="4102" max="4102" width="12.5" style="23" customWidth="1"/>
    <col min="4103" max="4351" width="9" style="23"/>
    <col min="4352" max="4352" width="1.125" style="23" customWidth="1"/>
    <col min="4353" max="4353" width="16.5" style="23" customWidth="1"/>
    <col min="4354" max="4354" width="29.375" style="23" customWidth="1"/>
    <col min="4355" max="4355" width="10.875" style="23" customWidth="1"/>
    <col min="4356" max="4356" width="12.625" style="23" customWidth="1"/>
    <col min="4357" max="4357" width="12.375" style="23" customWidth="1"/>
    <col min="4358" max="4358" width="12.5" style="23" customWidth="1"/>
    <col min="4359" max="4607" width="9" style="23"/>
    <col min="4608" max="4608" width="1.125" style="23" customWidth="1"/>
    <col min="4609" max="4609" width="16.5" style="23" customWidth="1"/>
    <col min="4610" max="4610" width="29.375" style="23" customWidth="1"/>
    <col min="4611" max="4611" width="10.875" style="23" customWidth="1"/>
    <col min="4612" max="4612" width="12.625" style="23" customWidth="1"/>
    <col min="4613" max="4613" width="12.375" style="23" customWidth="1"/>
    <col min="4614" max="4614" width="12.5" style="23" customWidth="1"/>
    <col min="4615" max="4863" width="9" style="23"/>
    <col min="4864" max="4864" width="1.125" style="23" customWidth="1"/>
    <col min="4865" max="4865" width="16.5" style="23" customWidth="1"/>
    <col min="4866" max="4866" width="29.375" style="23" customWidth="1"/>
    <col min="4867" max="4867" width="10.875" style="23" customWidth="1"/>
    <col min="4868" max="4868" width="12.625" style="23" customWidth="1"/>
    <col min="4869" max="4869" width="12.375" style="23" customWidth="1"/>
    <col min="4870" max="4870" width="12.5" style="23" customWidth="1"/>
    <col min="4871" max="5119" width="9" style="23"/>
    <col min="5120" max="5120" width="1.125" style="23" customWidth="1"/>
    <col min="5121" max="5121" width="16.5" style="23" customWidth="1"/>
    <col min="5122" max="5122" width="29.375" style="23" customWidth="1"/>
    <col min="5123" max="5123" width="10.875" style="23" customWidth="1"/>
    <col min="5124" max="5124" width="12.625" style="23" customWidth="1"/>
    <col min="5125" max="5125" width="12.375" style="23" customWidth="1"/>
    <col min="5126" max="5126" width="12.5" style="23" customWidth="1"/>
    <col min="5127" max="5375" width="9" style="23"/>
    <col min="5376" max="5376" width="1.125" style="23" customWidth="1"/>
    <col min="5377" max="5377" width="16.5" style="23" customWidth="1"/>
    <col min="5378" max="5378" width="29.375" style="23" customWidth="1"/>
    <col min="5379" max="5379" width="10.875" style="23" customWidth="1"/>
    <col min="5380" max="5380" width="12.625" style="23" customWidth="1"/>
    <col min="5381" max="5381" width="12.375" style="23" customWidth="1"/>
    <col min="5382" max="5382" width="12.5" style="23" customWidth="1"/>
    <col min="5383" max="5631" width="9" style="23"/>
    <col min="5632" max="5632" width="1.125" style="23" customWidth="1"/>
    <col min="5633" max="5633" width="16.5" style="23" customWidth="1"/>
    <col min="5634" max="5634" width="29.375" style="23" customWidth="1"/>
    <col min="5635" max="5635" width="10.875" style="23" customWidth="1"/>
    <col min="5636" max="5636" width="12.625" style="23" customWidth="1"/>
    <col min="5637" max="5637" width="12.375" style="23" customWidth="1"/>
    <col min="5638" max="5638" width="12.5" style="23" customWidth="1"/>
    <col min="5639" max="5887" width="9" style="23"/>
    <col min="5888" max="5888" width="1.125" style="23" customWidth="1"/>
    <col min="5889" max="5889" width="16.5" style="23" customWidth="1"/>
    <col min="5890" max="5890" width="29.375" style="23" customWidth="1"/>
    <col min="5891" max="5891" width="10.875" style="23" customWidth="1"/>
    <col min="5892" max="5892" width="12.625" style="23" customWidth="1"/>
    <col min="5893" max="5893" width="12.375" style="23" customWidth="1"/>
    <col min="5894" max="5894" width="12.5" style="23" customWidth="1"/>
    <col min="5895" max="6143" width="9" style="23"/>
    <col min="6144" max="6144" width="1.125" style="23" customWidth="1"/>
    <col min="6145" max="6145" width="16.5" style="23" customWidth="1"/>
    <col min="6146" max="6146" width="29.375" style="23" customWidth="1"/>
    <col min="6147" max="6147" width="10.875" style="23" customWidth="1"/>
    <col min="6148" max="6148" width="12.625" style="23" customWidth="1"/>
    <col min="6149" max="6149" width="12.375" style="23" customWidth="1"/>
    <col min="6150" max="6150" width="12.5" style="23" customWidth="1"/>
    <col min="6151" max="6399" width="9" style="23"/>
    <col min="6400" max="6400" width="1.125" style="23" customWidth="1"/>
    <col min="6401" max="6401" width="16.5" style="23" customWidth="1"/>
    <col min="6402" max="6402" width="29.375" style="23" customWidth="1"/>
    <col min="6403" max="6403" width="10.875" style="23" customWidth="1"/>
    <col min="6404" max="6404" width="12.625" style="23" customWidth="1"/>
    <col min="6405" max="6405" width="12.375" style="23" customWidth="1"/>
    <col min="6406" max="6406" width="12.5" style="23" customWidth="1"/>
    <col min="6407" max="6655" width="9" style="23"/>
    <col min="6656" max="6656" width="1.125" style="23" customWidth="1"/>
    <col min="6657" max="6657" width="16.5" style="23" customWidth="1"/>
    <col min="6658" max="6658" width="29.375" style="23" customWidth="1"/>
    <col min="6659" max="6659" width="10.875" style="23" customWidth="1"/>
    <col min="6660" max="6660" width="12.625" style="23" customWidth="1"/>
    <col min="6661" max="6661" width="12.375" style="23" customWidth="1"/>
    <col min="6662" max="6662" width="12.5" style="23" customWidth="1"/>
    <col min="6663" max="6911" width="9" style="23"/>
    <col min="6912" max="6912" width="1.125" style="23" customWidth="1"/>
    <col min="6913" max="6913" width="16.5" style="23" customWidth="1"/>
    <col min="6914" max="6914" width="29.375" style="23" customWidth="1"/>
    <col min="6915" max="6915" width="10.875" style="23" customWidth="1"/>
    <col min="6916" max="6916" width="12.625" style="23" customWidth="1"/>
    <col min="6917" max="6917" width="12.375" style="23" customWidth="1"/>
    <col min="6918" max="6918" width="12.5" style="23" customWidth="1"/>
    <col min="6919" max="7167" width="9" style="23"/>
    <col min="7168" max="7168" width="1.125" style="23" customWidth="1"/>
    <col min="7169" max="7169" width="16.5" style="23" customWidth="1"/>
    <col min="7170" max="7170" width="29.375" style="23" customWidth="1"/>
    <col min="7171" max="7171" width="10.875" style="23" customWidth="1"/>
    <col min="7172" max="7172" width="12.625" style="23" customWidth="1"/>
    <col min="7173" max="7173" width="12.375" style="23" customWidth="1"/>
    <col min="7174" max="7174" width="12.5" style="23" customWidth="1"/>
    <col min="7175" max="7423" width="9" style="23"/>
    <col min="7424" max="7424" width="1.125" style="23" customWidth="1"/>
    <col min="7425" max="7425" width="16.5" style="23" customWidth="1"/>
    <col min="7426" max="7426" width="29.375" style="23" customWidth="1"/>
    <col min="7427" max="7427" width="10.875" style="23" customWidth="1"/>
    <col min="7428" max="7428" width="12.625" style="23" customWidth="1"/>
    <col min="7429" max="7429" width="12.375" style="23" customWidth="1"/>
    <col min="7430" max="7430" width="12.5" style="23" customWidth="1"/>
    <col min="7431" max="7679" width="9" style="23"/>
    <col min="7680" max="7680" width="1.125" style="23" customWidth="1"/>
    <col min="7681" max="7681" width="16.5" style="23" customWidth="1"/>
    <col min="7682" max="7682" width="29.375" style="23" customWidth="1"/>
    <col min="7683" max="7683" width="10.875" style="23" customWidth="1"/>
    <col min="7684" max="7684" width="12.625" style="23" customWidth="1"/>
    <col min="7685" max="7685" width="12.375" style="23" customWidth="1"/>
    <col min="7686" max="7686" width="12.5" style="23" customWidth="1"/>
    <col min="7687" max="7935" width="9" style="23"/>
    <col min="7936" max="7936" width="1.125" style="23" customWidth="1"/>
    <col min="7937" max="7937" width="16.5" style="23" customWidth="1"/>
    <col min="7938" max="7938" width="29.375" style="23" customWidth="1"/>
    <col min="7939" max="7939" width="10.875" style="23" customWidth="1"/>
    <col min="7940" max="7940" width="12.625" style="23" customWidth="1"/>
    <col min="7941" max="7941" width="12.375" style="23" customWidth="1"/>
    <col min="7942" max="7942" width="12.5" style="23" customWidth="1"/>
    <col min="7943" max="8191" width="9" style="23"/>
    <col min="8192" max="8192" width="1.125" style="23" customWidth="1"/>
    <col min="8193" max="8193" width="16.5" style="23" customWidth="1"/>
    <col min="8194" max="8194" width="29.375" style="23" customWidth="1"/>
    <col min="8195" max="8195" width="10.875" style="23" customWidth="1"/>
    <col min="8196" max="8196" width="12.625" style="23" customWidth="1"/>
    <col min="8197" max="8197" width="12.375" style="23" customWidth="1"/>
    <col min="8198" max="8198" width="12.5" style="23" customWidth="1"/>
    <col min="8199" max="8447" width="9" style="23"/>
    <col min="8448" max="8448" width="1.125" style="23" customWidth="1"/>
    <col min="8449" max="8449" width="16.5" style="23" customWidth="1"/>
    <col min="8450" max="8450" width="29.375" style="23" customWidth="1"/>
    <col min="8451" max="8451" width="10.875" style="23" customWidth="1"/>
    <col min="8452" max="8452" width="12.625" style="23" customWidth="1"/>
    <col min="8453" max="8453" width="12.375" style="23" customWidth="1"/>
    <col min="8454" max="8454" width="12.5" style="23" customWidth="1"/>
    <col min="8455" max="8703" width="9" style="23"/>
    <col min="8704" max="8704" width="1.125" style="23" customWidth="1"/>
    <col min="8705" max="8705" width="16.5" style="23" customWidth="1"/>
    <col min="8706" max="8706" width="29.375" style="23" customWidth="1"/>
    <col min="8707" max="8707" width="10.875" style="23" customWidth="1"/>
    <col min="8708" max="8708" width="12.625" style="23" customWidth="1"/>
    <col min="8709" max="8709" width="12.375" style="23" customWidth="1"/>
    <col min="8710" max="8710" width="12.5" style="23" customWidth="1"/>
    <col min="8711" max="8959" width="9" style="23"/>
    <col min="8960" max="8960" width="1.125" style="23" customWidth="1"/>
    <col min="8961" max="8961" width="16.5" style="23" customWidth="1"/>
    <col min="8962" max="8962" width="29.375" style="23" customWidth="1"/>
    <col min="8963" max="8963" width="10.875" style="23" customWidth="1"/>
    <col min="8964" max="8964" width="12.625" style="23" customWidth="1"/>
    <col min="8965" max="8965" width="12.375" style="23" customWidth="1"/>
    <col min="8966" max="8966" width="12.5" style="23" customWidth="1"/>
    <col min="8967" max="9215" width="9" style="23"/>
    <col min="9216" max="9216" width="1.125" style="23" customWidth="1"/>
    <col min="9217" max="9217" width="16.5" style="23" customWidth="1"/>
    <col min="9218" max="9218" width="29.375" style="23" customWidth="1"/>
    <col min="9219" max="9219" width="10.875" style="23" customWidth="1"/>
    <col min="9220" max="9220" width="12.625" style="23" customWidth="1"/>
    <col min="9221" max="9221" width="12.375" style="23" customWidth="1"/>
    <col min="9222" max="9222" width="12.5" style="23" customWidth="1"/>
    <col min="9223" max="9471" width="9" style="23"/>
    <col min="9472" max="9472" width="1.125" style="23" customWidth="1"/>
    <col min="9473" max="9473" width="16.5" style="23" customWidth="1"/>
    <col min="9474" max="9474" width="29.375" style="23" customWidth="1"/>
    <col min="9475" max="9475" width="10.875" style="23" customWidth="1"/>
    <col min="9476" max="9476" width="12.625" style="23" customWidth="1"/>
    <col min="9477" max="9477" width="12.375" style="23" customWidth="1"/>
    <col min="9478" max="9478" width="12.5" style="23" customWidth="1"/>
    <col min="9479" max="9727" width="9" style="23"/>
    <col min="9728" max="9728" width="1.125" style="23" customWidth="1"/>
    <col min="9729" max="9729" width="16.5" style="23" customWidth="1"/>
    <col min="9730" max="9730" width="29.375" style="23" customWidth="1"/>
    <col min="9731" max="9731" width="10.875" style="23" customWidth="1"/>
    <col min="9732" max="9732" width="12.625" style="23" customWidth="1"/>
    <col min="9733" max="9733" width="12.375" style="23" customWidth="1"/>
    <col min="9734" max="9734" width="12.5" style="23" customWidth="1"/>
    <col min="9735" max="9983" width="9" style="23"/>
    <col min="9984" max="9984" width="1.125" style="23" customWidth="1"/>
    <col min="9985" max="9985" width="16.5" style="23" customWidth="1"/>
    <col min="9986" max="9986" width="29.375" style="23" customWidth="1"/>
    <col min="9987" max="9987" width="10.875" style="23" customWidth="1"/>
    <col min="9988" max="9988" width="12.625" style="23" customWidth="1"/>
    <col min="9989" max="9989" width="12.375" style="23" customWidth="1"/>
    <col min="9990" max="9990" width="12.5" style="23" customWidth="1"/>
    <col min="9991" max="10239" width="9" style="23"/>
    <col min="10240" max="10240" width="1.125" style="23" customWidth="1"/>
    <col min="10241" max="10241" width="16.5" style="23" customWidth="1"/>
    <col min="10242" max="10242" width="29.375" style="23" customWidth="1"/>
    <col min="10243" max="10243" width="10.875" style="23" customWidth="1"/>
    <col min="10244" max="10244" width="12.625" style="23" customWidth="1"/>
    <col min="10245" max="10245" width="12.375" style="23" customWidth="1"/>
    <col min="10246" max="10246" width="12.5" style="23" customWidth="1"/>
    <col min="10247" max="10495" width="9" style="23"/>
    <col min="10496" max="10496" width="1.125" style="23" customWidth="1"/>
    <col min="10497" max="10497" width="16.5" style="23" customWidth="1"/>
    <col min="10498" max="10498" width="29.375" style="23" customWidth="1"/>
    <col min="10499" max="10499" width="10.875" style="23" customWidth="1"/>
    <col min="10500" max="10500" width="12.625" style="23" customWidth="1"/>
    <col min="10501" max="10501" width="12.375" style="23" customWidth="1"/>
    <col min="10502" max="10502" width="12.5" style="23" customWidth="1"/>
    <col min="10503" max="10751" width="9" style="23"/>
    <col min="10752" max="10752" width="1.125" style="23" customWidth="1"/>
    <col min="10753" max="10753" width="16.5" style="23" customWidth="1"/>
    <col min="10754" max="10754" width="29.375" style="23" customWidth="1"/>
    <col min="10755" max="10755" width="10.875" style="23" customWidth="1"/>
    <col min="10756" max="10756" width="12.625" style="23" customWidth="1"/>
    <col min="10757" max="10757" width="12.375" style="23" customWidth="1"/>
    <col min="10758" max="10758" width="12.5" style="23" customWidth="1"/>
    <col min="10759" max="11007" width="9" style="23"/>
    <col min="11008" max="11008" width="1.125" style="23" customWidth="1"/>
    <col min="11009" max="11009" width="16.5" style="23" customWidth="1"/>
    <col min="11010" max="11010" width="29.375" style="23" customWidth="1"/>
    <col min="11011" max="11011" width="10.875" style="23" customWidth="1"/>
    <col min="11012" max="11012" width="12.625" style="23" customWidth="1"/>
    <col min="11013" max="11013" width="12.375" style="23" customWidth="1"/>
    <col min="11014" max="11014" width="12.5" style="23" customWidth="1"/>
    <col min="11015" max="11263" width="9" style="23"/>
    <col min="11264" max="11264" width="1.125" style="23" customWidth="1"/>
    <col min="11265" max="11265" width="16.5" style="23" customWidth="1"/>
    <col min="11266" max="11266" width="29.375" style="23" customWidth="1"/>
    <col min="11267" max="11267" width="10.875" style="23" customWidth="1"/>
    <col min="11268" max="11268" width="12.625" style="23" customWidth="1"/>
    <col min="11269" max="11269" width="12.375" style="23" customWidth="1"/>
    <col min="11270" max="11270" width="12.5" style="23" customWidth="1"/>
    <col min="11271" max="11519" width="9" style="23"/>
    <col min="11520" max="11520" width="1.125" style="23" customWidth="1"/>
    <col min="11521" max="11521" width="16.5" style="23" customWidth="1"/>
    <col min="11522" max="11522" width="29.375" style="23" customWidth="1"/>
    <col min="11523" max="11523" width="10.875" style="23" customWidth="1"/>
    <col min="11524" max="11524" width="12.625" style="23" customWidth="1"/>
    <col min="11525" max="11525" width="12.375" style="23" customWidth="1"/>
    <col min="11526" max="11526" width="12.5" style="23" customWidth="1"/>
    <col min="11527" max="11775" width="9" style="23"/>
    <col min="11776" max="11776" width="1.125" style="23" customWidth="1"/>
    <col min="11777" max="11777" width="16.5" style="23" customWidth="1"/>
    <col min="11778" max="11778" width="29.375" style="23" customWidth="1"/>
    <col min="11779" max="11779" width="10.875" style="23" customWidth="1"/>
    <col min="11780" max="11780" width="12.625" style="23" customWidth="1"/>
    <col min="11781" max="11781" width="12.375" style="23" customWidth="1"/>
    <col min="11782" max="11782" width="12.5" style="23" customWidth="1"/>
    <col min="11783" max="12031" width="9" style="23"/>
    <col min="12032" max="12032" width="1.125" style="23" customWidth="1"/>
    <col min="12033" max="12033" width="16.5" style="23" customWidth="1"/>
    <col min="12034" max="12034" width="29.375" style="23" customWidth="1"/>
    <col min="12035" max="12035" width="10.875" style="23" customWidth="1"/>
    <col min="12036" max="12036" width="12.625" style="23" customWidth="1"/>
    <col min="12037" max="12037" width="12.375" style="23" customWidth="1"/>
    <col min="12038" max="12038" width="12.5" style="23" customWidth="1"/>
    <col min="12039" max="12287" width="9" style="23"/>
    <col min="12288" max="12288" width="1.125" style="23" customWidth="1"/>
    <col min="12289" max="12289" width="16.5" style="23" customWidth="1"/>
    <col min="12290" max="12290" width="29.375" style="23" customWidth="1"/>
    <col min="12291" max="12291" width="10.875" style="23" customWidth="1"/>
    <col min="12292" max="12292" width="12.625" style="23" customWidth="1"/>
    <col min="12293" max="12293" width="12.375" style="23" customWidth="1"/>
    <col min="12294" max="12294" width="12.5" style="23" customWidth="1"/>
    <col min="12295" max="12543" width="9" style="23"/>
    <col min="12544" max="12544" width="1.125" style="23" customWidth="1"/>
    <col min="12545" max="12545" width="16.5" style="23" customWidth="1"/>
    <col min="12546" max="12546" width="29.375" style="23" customWidth="1"/>
    <col min="12547" max="12547" width="10.875" style="23" customWidth="1"/>
    <col min="12548" max="12548" width="12.625" style="23" customWidth="1"/>
    <col min="12549" max="12549" width="12.375" style="23" customWidth="1"/>
    <col min="12550" max="12550" width="12.5" style="23" customWidth="1"/>
    <col min="12551" max="12799" width="9" style="23"/>
    <col min="12800" max="12800" width="1.125" style="23" customWidth="1"/>
    <col min="12801" max="12801" width="16.5" style="23" customWidth="1"/>
    <col min="12802" max="12802" width="29.375" style="23" customWidth="1"/>
    <col min="12803" max="12803" width="10.875" style="23" customWidth="1"/>
    <col min="12804" max="12804" width="12.625" style="23" customWidth="1"/>
    <col min="12805" max="12805" width="12.375" style="23" customWidth="1"/>
    <col min="12806" max="12806" width="12.5" style="23" customWidth="1"/>
    <col min="12807" max="13055" width="9" style="23"/>
    <col min="13056" max="13056" width="1.125" style="23" customWidth="1"/>
    <col min="13057" max="13057" width="16.5" style="23" customWidth="1"/>
    <col min="13058" max="13058" width="29.375" style="23" customWidth="1"/>
    <col min="13059" max="13059" width="10.875" style="23" customWidth="1"/>
    <col min="13060" max="13060" width="12.625" style="23" customWidth="1"/>
    <col min="13061" max="13061" width="12.375" style="23" customWidth="1"/>
    <col min="13062" max="13062" width="12.5" style="23" customWidth="1"/>
    <col min="13063" max="13311" width="9" style="23"/>
    <col min="13312" max="13312" width="1.125" style="23" customWidth="1"/>
    <col min="13313" max="13313" width="16.5" style="23" customWidth="1"/>
    <col min="13314" max="13314" width="29.375" style="23" customWidth="1"/>
    <col min="13315" max="13315" width="10.875" style="23" customWidth="1"/>
    <col min="13316" max="13316" width="12.625" style="23" customWidth="1"/>
    <col min="13317" max="13317" width="12.375" style="23" customWidth="1"/>
    <col min="13318" max="13318" width="12.5" style="23" customWidth="1"/>
    <col min="13319" max="13567" width="9" style="23"/>
    <col min="13568" max="13568" width="1.125" style="23" customWidth="1"/>
    <col min="13569" max="13569" width="16.5" style="23" customWidth="1"/>
    <col min="13570" max="13570" width="29.375" style="23" customWidth="1"/>
    <col min="13571" max="13571" width="10.875" style="23" customWidth="1"/>
    <col min="13572" max="13572" width="12.625" style="23" customWidth="1"/>
    <col min="13573" max="13573" width="12.375" style="23" customWidth="1"/>
    <col min="13574" max="13574" width="12.5" style="23" customWidth="1"/>
    <col min="13575" max="13823" width="9" style="23"/>
    <col min="13824" max="13824" width="1.125" style="23" customWidth="1"/>
    <col min="13825" max="13825" width="16.5" style="23" customWidth="1"/>
    <col min="13826" max="13826" width="29.375" style="23" customWidth="1"/>
    <col min="13827" max="13827" width="10.875" style="23" customWidth="1"/>
    <col min="13828" max="13828" width="12.625" style="23" customWidth="1"/>
    <col min="13829" max="13829" width="12.375" style="23" customWidth="1"/>
    <col min="13830" max="13830" width="12.5" style="23" customWidth="1"/>
    <col min="13831" max="14079" width="9" style="23"/>
    <col min="14080" max="14080" width="1.125" style="23" customWidth="1"/>
    <col min="14081" max="14081" width="16.5" style="23" customWidth="1"/>
    <col min="14082" max="14082" width="29.375" style="23" customWidth="1"/>
    <col min="14083" max="14083" width="10.875" style="23" customWidth="1"/>
    <col min="14084" max="14084" width="12.625" style="23" customWidth="1"/>
    <col min="14085" max="14085" width="12.375" style="23" customWidth="1"/>
    <col min="14086" max="14086" width="12.5" style="23" customWidth="1"/>
    <col min="14087" max="14335" width="9" style="23"/>
    <col min="14336" max="14336" width="1.125" style="23" customWidth="1"/>
    <col min="14337" max="14337" width="16.5" style="23" customWidth="1"/>
    <col min="14338" max="14338" width="29.375" style="23" customWidth="1"/>
    <col min="14339" max="14339" width="10.875" style="23" customWidth="1"/>
    <col min="14340" max="14340" width="12.625" style="23" customWidth="1"/>
    <col min="14341" max="14341" width="12.375" style="23" customWidth="1"/>
    <col min="14342" max="14342" width="12.5" style="23" customWidth="1"/>
    <col min="14343" max="14591" width="9" style="23"/>
    <col min="14592" max="14592" width="1.125" style="23" customWidth="1"/>
    <col min="14593" max="14593" width="16.5" style="23" customWidth="1"/>
    <col min="14594" max="14594" width="29.375" style="23" customWidth="1"/>
    <col min="14595" max="14595" width="10.875" style="23" customWidth="1"/>
    <col min="14596" max="14596" width="12.625" style="23" customWidth="1"/>
    <col min="14597" max="14597" width="12.375" style="23" customWidth="1"/>
    <col min="14598" max="14598" width="12.5" style="23" customWidth="1"/>
    <col min="14599" max="14847" width="9" style="23"/>
    <col min="14848" max="14848" width="1.125" style="23" customWidth="1"/>
    <col min="14849" max="14849" width="16.5" style="23" customWidth="1"/>
    <col min="14850" max="14850" width="29.375" style="23" customWidth="1"/>
    <col min="14851" max="14851" width="10.875" style="23" customWidth="1"/>
    <col min="14852" max="14852" width="12.625" style="23" customWidth="1"/>
    <col min="14853" max="14853" width="12.375" style="23" customWidth="1"/>
    <col min="14854" max="14854" width="12.5" style="23" customWidth="1"/>
    <col min="14855" max="15103" width="9" style="23"/>
    <col min="15104" max="15104" width="1.125" style="23" customWidth="1"/>
    <col min="15105" max="15105" width="16.5" style="23" customWidth="1"/>
    <col min="15106" max="15106" width="29.375" style="23" customWidth="1"/>
    <col min="15107" max="15107" width="10.875" style="23" customWidth="1"/>
    <col min="15108" max="15108" width="12.625" style="23" customWidth="1"/>
    <col min="15109" max="15109" width="12.375" style="23" customWidth="1"/>
    <col min="15110" max="15110" width="12.5" style="23" customWidth="1"/>
    <col min="15111" max="15359" width="9" style="23"/>
    <col min="15360" max="15360" width="1.125" style="23" customWidth="1"/>
    <col min="15361" max="15361" width="16.5" style="23" customWidth="1"/>
    <col min="15362" max="15362" width="29.375" style="23" customWidth="1"/>
    <col min="15363" max="15363" width="10.875" style="23" customWidth="1"/>
    <col min="15364" max="15364" width="12.625" style="23" customWidth="1"/>
    <col min="15365" max="15365" width="12.375" style="23" customWidth="1"/>
    <col min="15366" max="15366" width="12.5" style="23" customWidth="1"/>
    <col min="15367" max="15615" width="9" style="23"/>
    <col min="15616" max="15616" width="1.125" style="23" customWidth="1"/>
    <col min="15617" max="15617" width="16.5" style="23" customWidth="1"/>
    <col min="15618" max="15618" width="29.375" style="23" customWidth="1"/>
    <col min="15619" max="15619" width="10.875" style="23" customWidth="1"/>
    <col min="15620" max="15620" width="12.625" style="23" customWidth="1"/>
    <col min="15621" max="15621" width="12.375" style="23" customWidth="1"/>
    <col min="15622" max="15622" width="12.5" style="23" customWidth="1"/>
    <col min="15623" max="15871" width="9" style="23"/>
    <col min="15872" max="15872" width="1.125" style="23" customWidth="1"/>
    <col min="15873" max="15873" width="16.5" style="23" customWidth="1"/>
    <col min="15874" max="15874" width="29.375" style="23" customWidth="1"/>
    <col min="15875" max="15875" width="10.875" style="23" customWidth="1"/>
    <col min="15876" max="15876" width="12.625" style="23" customWidth="1"/>
    <col min="15877" max="15877" width="12.375" style="23" customWidth="1"/>
    <col min="15878" max="15878" width="12.5" style="23" customWidth="1"/>
    <col min="15879" max="16127" width="9" style="23"/>
    <col min="16128" max="16128" width="1.125" style="23" customWidth="1"/>
    <col min="16129" max="16129" width="16.5" style="23" customWidth="1"/>
    <col min="16130" max="16130" width="29.375" style="23" customWidth="1"/>
    <col min="16131" max="16131" width="10.875" style="23" customWidth="1"/>
    <col min="16132" max="16132" width="12.625" style="23" customWidth="1"/>
    <col min="16133" max="16133" width="12.375" style="23" customWidth="1"/>
    <col min="16134" max="16134" width="12.5" style="23" customWidth="1"/>
    <col min="16135" max="16384" width="9" style="23"/>
  </cols>
  <sheetData>
    <row r="1" ht="21" customHeight="1" spans="1:1">
      <c r="A1" s="24" t="s">
        <v>478</v>
      </c>
    </row>
    <row r="2" ht="47.25" customHeight="1" spans="1:6">
      <c r="A2" s="25" t="s">
        <v>479</v>
      </c>
      <c r="B2" s="25"/>
      <c r="C2" s="25"/>
      <c r="D2" s="25"/>
      <c r="E2" s="25"/>
      <c r="F2" s="25"/>
    </row>
    <row r="3" ht="19.5" customHeight="1" spans="1:6">
      <c r="A3" s="3"/>
      <c r="B3" s="3"/>
      <c r="C3" s="3"/>
      <c r="D3" s="3"/>
      <c r="E3" s="3"/>
      <c r="F3" s="26" t="s">
        <v>313</v>
      </c>
    </row>
    <row r="4" ht="36" customHeight="1" spans="1:6">
      <c r="A4" s="27" t="s">
        <v>480</v>
      </c>
      <c r="B4" s="27" t="s">
        <v>481</v>
      </c>
      <c r="C4" s="27"/>
      <c r="D4" s="27" t="s">
        <v>482</v>
      </c>
      <c r="E4" s="28">
        <v>1387376</v>
      </c>
      <c r="F4" s="28"/>
    </row>
    <row r="5" ht="36" customHeight="1" spans="1:6">
      <c r="A5" s="27"/>
      <c r="B5" s="27"/>
      <c r="C5" s="27"/>
      <c r="D5" s="27" t="s">
        <v>483</v>
      </c>
      <c r="E5" s="28">
        <v>1387376</v>
      </c>
      <c r="F5" s="28"/>
    </row>
    <row r="6" ht="73.5" customHeight="1" spans="1:6">
      <c r="A6" s="27" t="s">
        <v>484</v>
      </c>
      <c r="B6" s="29" t="s">
        <v>485</v>
      </c>
      <c r="C6" s="30"/>
      <c r="D6" s="30"/>
      <c r="E6" s="30"/>
      <c r="F6" s="31"/>
    </row>
    <row r="7" ht="26.25" customHeight="1" spans="1:6">
      <c r="A7" s="32" t="s">
        <v>486</v>
      </c>
      <c r="B7" s="27" t="s">
        <v>487</v>
      </c>
      <c r="C7" s="27" t="s">
        <v>488</v>
      </c>
      <c r="D7" s="27" t="s">
        <v>489</v>
      </c>
      <c r="E7" s="27" t="s">
        <v>490</v>
      </c>
      <c r="F7" s="27" t="s">
        <v>491</v>
      </c>
    </row>
    <row r="8" ht="26.25" customHeight="1" spans="1:6">
      <c r="A8" s="32"/>
      <c r="B8" s="27" t="s">
        <v>492</v>
      </c>
      <c r="C8" s="27" t="s">
        <v>493</v>
      </c>
      <c r="D8" s="33" t="s">
        <v>494</v>
      </c>
      <c r="E8" s="27" t="s">
        <v>495</v>
      </c>
      <c r="F8" s="27" t="s">
        <v>496</v>
      </c>
    </row>
    <row r="9" ht="26.25" customHeight="1" spans="1:6">
      <c r="A9" s="32"/>
      <c r="B9" s="27" t="s">
        <v>497</v>
      </c>
      <c r="C9" s="27" t="s">
        <v>498</v>
      </c>
      <c r="D9" s="33" t="s">
        <v>494</v>
      </c>
      <c r="E9" s="27" t="s">
        <v>495</v>
      </c>
      <c r="F9" s="27" t="s">
        <v>496</v>
      </c>
    </row>
    <row r="10" ht="26.25" customHeight="1" spans="1:6">
      <c r="A10" s="32"/>
      <c r="B10" s="27" t="s">
        <v>499</v>
      </c>
      <c r="C10" s="32" t="s">
        <v>500</v>
      </c>
      <c r="D10" s="32" t="s">
        <v>494</v>
      </c>
      <c r="E10" s="32" t="s">
        <v>495</v>
      </c>
      <c r="F10" s="32" t="s">
        <v>501</v>
      </c>
    </row>
    <row r="11" ht="26.25" customHeight="1" spans="1:6">
      <c r="A11" s="32"/>
      <c r="B11" s="27" t="s">
        <v>502</v>
      </c>
      <c r="C11" s="32" t="s">
        <v>500</v>
      </c>
      <c r="D11" s="32" t="s">
        <v>494</v>
      </c>
      <c r="E11" s="32" t="s">
        <v>495</v>
      </c>
      <c r="F11" s="32" t="s">
        <v>496</v>
      </c>
    </row>
    <row r="12" ht="26.25" customHeight="1" spans="1:6">
      <c r="A12" s="32"/>
      <c r="B12" s="27" t="s">
        <v>503</v>
      </c>
      <c r="C12" s="32" t="s">
        <v>493</v>
      </c>
      <c r="D12" s="32" t="s">
        <v>504</v>
      </c>
      <c r="E12" s="32" t="s">
        <v>505</v>
      </c>
      <c r="F12" s="32" t="s">
        <v>506</v>
      </c>
    </row>
    <row r="13" ht="26.25" customHeight="1" spans="1:6">
      <c r="A13" s="32"/>
      <c r="B13" s="27"/>
      <c r="C13" s="34"/>
      <c r="D13" s="34"/>
      <c r="E13" s="34"/>
      <c r="F13" s="34"/>
    </row>
    <row r="14" ht="26.25" customHeight="1" spans="1:6">
      <c r="A14" s="32"/>
      <c r="B14" s="27"/>
      <c r="C14" s="34"/>
      <c r="D14" s="34"/>
      <c r="E14" s="34"/>
      <c r="F14" s="34"/>
    </row>
    <row r="15" ht="26.25" customHeight="1" spans="1:6">
      <c r="A15" s="32"/>
      <c r="B15" s="27"/>
      <c r="C15" s="34"/>
      <c r="D15" s="34"/>
      <c r="E15" s="34"/>
      <c r="F15" s="34"/>
    </row>
    <row r="16" ht="26.25" customHeight="1" spans="1:6">
      <c r="A16" s="32"/>
      <c r="B16" s="27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53" bottom="0.2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N20" sqref="N20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507</v>
      </c>
    </row>
    <row r="2" ht="40.5" customHeight="1" spans="1:7">
      <c r="A2" s="3" t="s">
        <v>508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509</v>
      </c>
      <c r="B4" s="7"/>
      <c r="C4" s="7"/>
      <c r="D4" s="7"/>
      <c r="E4" s="7" t="s">
        <v>510</v>
      </c>
      <c r="F4" s="7"/>
      <c r="G4" s="7"/>
    </row>
    <row r="5" ht="27.75" customHeight="1" spans="1:7">
      <c r="A5" s="7" t="s">
        <v>511</v>
      </c>
      <c r="B5" s="7" t="s">
        <v>512</v>
      </c>
      <c r="C5" s="7"/>
      <c r="D5" s="7"/>
      <c r="E5" s="7" t="s">
        <v>513</v>
      </c>
      <c r="F5" s="7"/>
      <c r="G5" s="7"/>
    </row>
    <row r="6" ht="27.75" customHeight="1" spans="1:7">
      <c r="A6" s="7"/>
      <c r="B6" s="7"/>
      <c r="C6" s="7"/>
      <c r="D6" s="7"/>
      <c r="E6" s="7" t="s">
        <v>514</v>
      </c>
      <c r="F6" s="7"/>
      <c r="G6" s="7"/>
    </row>
    <row r="7" ht="34.5" customHeight="1" spans="1:7">
      <c r="A7" s="7" t="s">
        <v>515</v>
      </c>
      <c r="B7" s="7"/>
      <c r="C7" s="7"/>
      <c r="D7" s="7"/>
      <c r="E7" s="7"/>
      <c r="F7" s="7"/>
      <c r="G7" s="7"/>
    </row>
    <row r="8" ht="34.5" customHeight="1" spans="1:7">
      <c r="A8" s="7" t="s">
        <v>516</v>
      </c>
      <c r="B8" s="7"/>
      <c r="C8" s="7"/>
      <c r="D8" s="7"/>
      <c r="E8" s="7"/>
      <c r="F8" s="7"/>
      <c r="G8" s="7"/>
    </row>
    <row r="9" ht="34.5" customHeight="1" spans="1:7">
      <c r="A9" s="7" t="s">
        <v>517</v>
      </c>
      <c r="B9" s="7"/>
      <c r="C9" s="7"/>
      <c r="D9" s="7"/>
      <c r="E9" s="7"/>
      <c r="F9" s="7"/>
      <c r="G9" s="7"/>
    </row>
    <row r="10" ht="23.25" customHeight="1" spans="1:7">
      <c r="A10" s="11" t="s">
        <v>486</v>
      </c>
      <c r="B10" s="7" t="s">
        <v>487</v>
      </c>
      <c r="C10" s="7" t="s">
        <v>488</v>
      </c>
      <c r="D10" s="7" t="s">
        <v>489</v>
      </c>
      <c r="E10" s="7" t="s">
        <v>490</v>
      </c>
      <c r="F10" s="7" t="s">
        <v>491</v>
      </c>
      <c r="G10" s="7" t="s">
        <v>518</v>
      </c>
    </row>
    <row r="11" ht="23.25" customHeight="1" spans="1:7">
      <c r="A11" s="11"/>
      <c r="B11" s="7"/>
      <c r="C11" s="7"/>
      <c r="D11" s="16"/>
      <c r="E11" s="17"/>
      <c r="F11" s="17"/>
      <c r="G11" s="17"/>
    </row>
    <row r="12" ht="23.25" customHeight="1" spans="1:7">
      <c r="A12" s="11"/>
      <c r="B12" s="7"/>
      <c r="C12" s="7"/>
      <c r="D12" s="16"/>
      <c r="E12" s="17"/>
      <c r="F12" s="17"/>
      <c r="G12" s="17"/>
    </row>
    <row r="13" ht="23.25" customHeight="1" spans="1:7">
      <c r="A13" s="11"/>
      <c r="B13" s="7"/>
      <c r="C13" s="7"/>
      <c r="D13" s="16"/>
      <c r="E13" s="17"/>
      <c r="F13" s="17"/>
      <c r="G13" s="17"/>
    </row>
    <row r="14" ht="23.25" customHeight="1" spans="1:7">
      <c r="A14" s="11"/>
      <c r="B14" s="7"/>
      <c r="C14" s="7"/>
      <c r="D14" s="16"/>
      <c r="E14" s="17"/>
      <c r="F14" s="17"/>
      <c r="G14" s="17"/>
    </row>
    <row r="15" ht="23.25" customHeight="1" spans="1:7">
      <c r="A15" s="11"/>
      <c r="B15" s="7"/>
      <c r="C15" s="7"/>
      <c r="D15" s="16"/>
      <c r="E15" s="17"/>
      <c r="F15" s="17"/>
      <c r="G15" s="17"/>
    </row>
    <row r="16" ht="23.25" customHeight="1" spans="1:7">
      <c r="A16" s="11"/>
      <c r="B16" s="7"/>
      <c r="C16" s="7"/>
      <c r="D16" s="16"/>
      <c r="E16" s="17"/>
      <c r="F16" s="17"/>
      <c r="G16" s="17"/>
    </row>
    <row r="17" ht="23.25" customHeight="1" spans="1:7">
      <c r="A17" s="11"/>
      <c r="B17" s="7"/>
      <c r="C17" s="7"/>
      <c r="D17" s="16"/>
      <c r="E17" s="17"/>
      <c r="F17" s="17"/>
      <c r="G17" s="17"/>
    </row>
    <row r="18" ht="23.25" customHeight="1" spans="1:7">
      <c r="A18" s="11"/>
      <c r="B18" s="7"/>
      <c r="C18" s="7"/>
      <c r="D18" s="16"/>
      <c r="E18" s="17"/>
      <c r="F18" s="17"/>
      <c r="G18" s="17"/>
    </row>
    <row r="19" ht="23.25" customHeight="1" spans="1:7">
      <c r="A19" s="11"/>
      <c r="B19" s="7"/>
      <c r="C19" s="7"/>
      <c r="D19" s="16"/>
      <c r="E19" s="17"/>
      <c r="F19" s="17"/>
      <c r="G19" s="17"/>
    </row>
    <row r="20" ht="23.25" customHeight="1" spans="1:7">
      <c r="A20" s="11"/>
      <c r="B20" s="7"/>
      <c r="C20" s="7"/>
      <c r="D20" s="16"/>
      <c r="E20" s="17"/>
      <c r="F20" s="17"/>
      <c r="G20" s="17"/>
    </row>
    <row r="22" spans="1:1">
      <c r="A22" s="1" t="s">
        <v>519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K6" sqref="K6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520</v>
      </c>
    </row>
    <row r="2" ht="51.75" customHeight="1" spans="1:6">
      <c r="A2" s="3" t="s">
        <v>521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509</v>
      </c>
      <c r="B4" s="7" t="s">
        <v>522</v>
      </c>
      <c r="C4" s="7"/>
      <c r="D4" s="7"/>
      <c r="E4" s="7" t="s">
        <v>510</v>
      </c>
      <c r="F4" s="7" t="s">
        <v>523</v>
      </c>
    </row>
    <row r="5" ht="26.25" customHeight="1" spans="1:6">
      <c r="A5" s="7" t="s">
        <v>511</v>
      </c>
      <c r="B5" s="7">
        <v>50000</v>
      </c>
      <c r="C5" s="7"/>
      <c r="D5" s="7"/>
      <c r="E5" s="7" t="s">
        <v>513</v>
      </c>
      <c r="F5" s="7"/>
    </row>
    <row r="6" ht="26.25" customHeight="1" spans="1:6">
      <c r="A6" s="7"/>
      <c r="B6" s="7"/>
      <c r="C6" s="7"/>
      <c r="D6" s="7"/>
      <c r="E6" s="7" t="s">
        <v>514</v>
      </c>
      <c r="F6" s="7"/>
    </row>
    <row r="7" ht="129.75" customHeight="1" spans="1:6">
      <c r="A7" s="7" t="s">
        <v>515</v>
      </c>
      <c r="B7" s="8" t="s">
        <v>524</v>
      </c>
      <c r="C7" s="9"/>
      <c r="D7" s="9"/>
      <c r="E7" s="9"/>
      <c r="F7" s="10"/>
    </row>
    <row r="8" ht="39" customHeight="1" spans="1:6">
      <c r="A8" s="7" t="s">
        <v>516</v>
      </c>
      <c r="B8" s="8" t="s">
        <v>525</v>
      </c>
      <c r="C8" s="9"/>
      <c r="D8" s="9"/>
      <c r="E8" s="9"/>
      <c r="F8" s="10"/>
    </row>
    <row r="9" ht="39" customHeight="1" spans="1:6">
      <c r="A9" s="7" t="s">
        <v>517</v>
      </c>
      <c r="B9" s="8" t="s">
        <v>526</v>
      </c>
      <c r="C9" s="9"/>
      <c r="D9" s="9"/>
      <c r="E9" s="9"/>
      <c r="F9" s="10"/>
    </row>
    <row r="10" ht="21" customHeight="1" spans="1:6">
      <c r="A10" s="11" t="s">
        <v>486</v>
      </c>
      <c r="B10" s="7" t="s">
        <v>487</v>
      </c>
      <c r="C10" s="7" t="s">
        <v>488</v>
      </c>
      <c r="D10" s="7" t="s">
        <v>489</v>
      </c>
      <c r="E10" s="7" t="s">
        <v>490</v>
      </c>
      <c r="F10" s="7" t="s">
        <v>491</v>
      </c>
    </row>
    <row r="11" ht="21" customHeight="1" spans="1:6">
      <c r="A11" s="11"/>
      <c r="B11" s="12" t="s">
        <v>527</v>
      </c>
      <c r="C11" s="13">
        <v>0.25</v>
      </c>
      <c r="D11" s="14" t="s">
        <v>528</v>
      </c>
      <c r="E11" s="7" t="s">
        <v>495</v>
      </c>
      <c r="F11" s="14">
        <v>1000</v>
      </c>
    </row>
    <row r="12" ht="21" customHeight="1" spans="1:6">
      <c r="A12" s="11"/>
      <c r="B12" s="12" t="s">
        <v>499</v>
      </c>
      <c r="C12" s="13">
        <v>0.2</v>
      </c>
      <c r="D12" s="14" t="s">
        <v>494</v>
      </c>
      <c r="E12" s="7" t="s">
        <v>495</v>
      </c>
      <c r="F12" s="14">
        <v>90</v>
      </c>
    </row>
    <row r="13" ht="21" customHeight="1" spans="1:6">
      <c r="A13" s="11"/>
      <c r="B13" s="12" t="s">
        <v>497</v>
      </c>
      <c r="C13" s="13">
        <v>0.2</v>
      </c>
      <c r="D13" s="14" t="s">
        <v>494</v>
      </c>
      <c r="E13" s="7" t="s">
        <v>495</v>
      </c>
      <c r="F13" s="14">
        <v>80</v>
      </c>
    </row>
    <row r="14" ht="21" customHeight="1" spans="1:6">
      <c r="A14" s="11"/>
      <c r="B14" s="12" t="s">
        <v>492</v>
      </c>
      <c r="C14" s="13">
        <v>0.1</v>
      </c>
      <c r="D14" s="14" t="s">
        <v>494</v>
      </c>
      <c r="E14" s="7" t="s">
        <v>495</v>
      </c>
      <c r="F14" s="15" t="s">
        <v>496</v>
      </c>
    </row>
    <row r="15" ht="21" customHeight="1" spans="1:6">
      <c r="A15" s="11"/>
      <c r="B15" s="12" t="s">
        <v>529</v>
      </c>
      <c r="C15" s="13">
        <v>0.25</v>
      </c>
      <c r="D15" s="14" t="s">
        <v>494</v>
      </c>
      <c r="E15" s="7" t="s">
        <v>495</v>
      </c>
      <c r="F15" s="14">
        <v>90</v>
      </c>
    </row>
    <row r="16" ht="21" customHeight="1" spans="1:6">
      <c r="A16" s="11"/>
      <c r="B16" s="7"/>
      <c r="C16" s="7"/>
      <c r="D16" s="16"/>
      <c r="E16" s="17"/>
      <c r="F16" s="17"/>
    </row>
    <row r="17" ht="21" customHeight="1" spans="1:6">
      <c r="A17" s="11"/>
      <c r="B17" s="7"/>
      <c r="C17" s="7"/>
      <c r="D17" s="16"/>
      <c r="E17" s="17"/>
      <c r="F17" s="17"/>
    </row>
    <row r="18" ht="21" customHeight="1" spans="1:6">
      <c r="A18" s="11"/>
      <c r="B18" s="7"/>
      <c r="C18" s="7"/>
      <c r="D18" s="16"/>
      <c r="E18" s="17"/>
      <c r="F18" s="17"/>
    </row>
    <row r="19" ht="21" customHeight="1" spans="1:6">
      <c r="A19" s="11"/>
      <c r="B19" s="7"/>
      <c r="C19" s="7"/>
      <c r="D19" s="16"/>
      <c r="E19" s="17"/>
      <c r="F19" s="17"/>
    </row>
    <row r="20" ht="21" customHeight="1" spans="1:6">
      <c r="A20" s="11"/>
      <c r="B20" s="7"/>
      <c r="C20" s="7"/>
      <c r="D20" s="16"/>
      <c r="E20" s="17"/>
      <c r="F20" s="17"/>
    </row>
    <row r="21" ht="38.25" customHeight="1" spans="1:6">
      <c r="A21" s="18"/>
      <c r="B21" s="5"/>
      <c r="C21" s="5"/>
      <c r="D21" s="19"/>
      <c r="E21" s="20"/>
      <c r="F21" s="20"/>
    </row>
    <row r="22" ht="51.75" customHeight="1" spans="1:6">
      <c r="A22" s="3" t="s">
        <v>521</v>
      </c>
      <c r="B22" s="3"/>
      <c r="C22" s="3"/>
      <c r="D22" s="3"/>
      <c r="E22" s="3"/>
      <c r="F22" s="3"/>
    </row>
    <row r="23" ht="25.5" customHeight="1" spans="1:6">
      <c r="A23" s="4"/>
      <c r="B23" s="3"/>
      <c r="C23" s="3"/>
      <c r="D23" s="3"/>
      <c r="E23" s="3"/>
      <c r="F23" s="5" t="s">
        <v>313</v>
      </c>
    </row>
    <row r="24" ht="26.25" customHeight="1" spans="1:6">
      <c r="A24" s="6" t="s">
        <v>509</v>
      </c>
      <c r="B24" s="7" t="s">
        <v>530</v>
      </c>
      <c r="C24" s="7"/>
      <c r="D24" s="7"/>
      <c r="E24" s="7" t="s">
        <v>510</v>
      </c>
      <c r="F24" s="7" t="s">
        <v>523</v>
      </c>
    </row>
    <row r="25" ht="26.25" customHeight="1" spans="1:6">
      <c r="A25" s="7" t="s">
        <v>511</v>
      </c>
      <c r="B25" s="7">
        <v>200000</v>
      </c>
      <c r="C25" s="7"/>
      <c r="D25" s="7"/>
      <c r="E25" s="7" t="s">
        <v>513</v>
      </c>
      <c r="F25" s="7"/>
    </row>
    <row r="26" ht="26.25" customHeight="1" spans="1:6">
      <c r="A26" s="7"/>
      <c r="B26" s="7"/>
      <c r="C26" s="7"/>
      <c r="D26" s="7"/>
      <c r="E26" s="7" t="s">
        <v>514</v>
      </c>
      <c r="F26" s="7"/>
    </row>
    <row r="27" ht="129.75" customHeight="1" spans="1:6">
      <c r="A27" s="7" t="s">
        <v>515</v>
      </c>
      <c r="B27" s="8" t="s">
        <v>531</v>
      </c>
      <c r="C27" s="9"/>
      <c r="D27" s="9"/>
      <c r="E27" s="9"/>
      <c r="F27" s="10"/>
    </row>
    <row r="28" ht="39" customHeight="1" spans="1:6">
      <c r="A28" s="7" t="s">
        <v>516</v>
      </c>
      <c r="B28" s="8" t="s">
        <v>532</v>
      </c>
      <c r="C28" s="9"/>
      <c r="D28" s="9"/>
      <c r="E28" s="9"/>
      <c r="F28" s="10"/>
    </row>
    <row r="29" ht="39" customHeight="1" spans="1:6">
      <c r="A29" s="7" t="s">
        <v>517</v>
      </c>
      <c r="B29" s="8" t="s">
        <v>533</v>
      </c>
      <c r="C29" s="9"/>
      <c r="D29" s="9"/>
      <c r="E29" s="9"/>
      <c r="F29" s="10"/>
    </row>
    <row r="30" ht="21" customHeight="1" spans="1:6">
      <c r="A30" s="11" t="s">
        <v>486</v>
      </c>
      <c r="B30" s="7" t="s">
        <v>487</v>
      </c>
      <c r="C30" s="7" t="s">
        <v>488</v>
      </c>
      <c r="D30" s="7" t="s">
        <v>489</v>
      </c>
      <c r="E30" s="7" t="s">
        <v>490</v>
      </c>
      <c r="F30" s="7" t="s">
        <v>491</v>
      </c>
    </row>
    <row r="31" ht="21" customHeight="1" spans="1:6">
      <c r="A31" s="11"/>
      <c r="B31" s="12" t="s">
        <v>503</v>
      </c>
      <c r="C31" s="13">
        <v>0.25</v>
      </c>
      <c r="D31" s="14" t="s">
        <v>504</v>
      </c>
      <c r="E31" s="7" t="s">
        <v>505</v>
      </c>
      <c r="F31" s="21">
        <v>116140</v>
      </c>
    </row>
    <row r="32" ht="21" customHeight="1" spans="1:6">
      <c r="A32" s="11"/>
      <c r="B32" s="12" t="s">
        <v>499</v>
      </c>
      <c r="C32" s="13">
        <v>0.2</v>
      </c>
      <c r="D32" s="14" t="s">
        <v>494</v>
      </c>
      <c r="E32" s="7" t="s">
        <v>495</v>
      </c>
      <c r="F32" s="14">
        <v>90</v>
      </c>
    </row>
    <row r="33" ht="21" customHeight="1" spans="1:6">
      <c r="A33" s="11"/>
      <c r="B33" s="12" t="s">
        <v>502</v>
      </c>
      <c r="C33" s="13">
        <v>0.2</v>
      </c>
      <c r="D33" s="14" t="s">
        <v>494</v>
      </c>
      <c r="E33" s="7" t="s">
        <v>495</v>
      </c>
      <c r="F33" s="14">
        <v>90</v>
      </c>
    </row>
    <row r="34" ht="21" customHeight="1" spans="1:6">
      <c r="A34" s="11"/>
      <c r="B34" s="12" t="s">
        <v>497</v>
      </c>
      <c r="C34" s="13">
        <v>0.1</v>
      </c>
      <c r="D34" s="14" t="s">
        <v>494</v>
      </c>
      <c r="E34" s="7" t="s">
        <v>495</v>
      </c>
      <c r="F34" s="14">
        <v>80</v>
      </c>
    </row>
    <row r="35" ht="21" customHeight="1" spans="1:6">
      <c r="A35" s="11"/>
      <c r="B35" s="12" t="s">
        <v>492</v>
      </c>
      <c r="C35" s="13">
        <v>0.25</v>
      </c>
      <c r="D35" s="14" t="s">
        <v>494</v>
      </c>
      <c r="E35" s="7" t="s">
        <v>495</v>
      </c>
      <c r="F35" s="15" t="s">
        <v>496</v>
      </c>
    </row>
    <row r="36" ht="21" customHeight="1" spans="1:6">
      <c r="A36" s="11"/>
      <c r="B36" s="12"/>
      <c r="C36" s="14"/>
      <c r="D36" s="14"/>
      <c r="E36" s="7"/>
      <c r="F36" s="14"/>
    </row>
    <row r="37" ht="21" customHeight="1" spans="1:6">
      <c r="A37" s="11"/>
      <c r="B37" s="7"/>
      <c r="C37" s="7"/>
      <c r="D37" s="16"/>
      <c r="E37" s="17"/>
      <c r="F37" s="17"/>
    </row>
    <row r="38" ht="21" customHeight="1" spans="1:6">
      <c r="A38" s="11"/>
      <c r="B38" s="7"/>
      <c r="C38" s="7"/>
      <c r="D38" s="16"/>
      <c r="E38" s="17"/>
      <c r="F38" s="17"/>
    </row>
    <row r="39" ht="21" customHeight="1" spans="1:6">
      <c r="A39" s="11"/>
      <c r="B39" s="7"/>
      <c r="C39" s="7"/>
      <c r="D39" s="16"/>
      <c r="E39" s="17"/>
      <c r="F39" s="17"/>
    </row>
    <row r="40" ht="21" customHeight="1" spans="1:6">
      <c r="A40" s="11"/>
      <c r="B40" s="7"/>
      <c r="C40" s="7"/>
      <c r="D40" s="16"/>
      <c r="E40" s="17"/>
      <c r="F40" s="17"/>
    </row>
    <row r="41" ht="36.75" customHeight="1" spans="1:6">
      <c r="A41" s="18"/>
      <c r="B41" s="5"/>
      <c r="C41" s="5"/>
      <c r="D41" s="19"/>
      <c r="E41" s="20"/>
      <c r="F41" s="20"/>
    </row>
    <row r="42" ht="51.75" customHeight="1" spans="1:6">
      <c r="A42" s="3" t="s">
        <v>521</v>
      </c>
      <c r="B42" s="3"/>
      <c r="C42" s="3"/>
      <c r="D42" s="3"/>
      <c r="E42" s="3"/>
      <c r="F42" s="3"/>
    </row>
    <row r="43" ht="25.5" customHeight="1" spans="1:6">
      <c r="A43" s="4"/>
      <c r="B43" s="3"/>
      <c r="C43" s="3"/>
      <c r="D43" s="3"/>
      <c r="E43" s="3"/>
      <c r="F43" s="5" t="s">
        <v>313</v>
      </c>
    </row>
    <row r="44" ht="26.25" customHeight="1" spans="1:6">
      <c r="A44" s="6" t="s">
        <v>509</v>
      </c>
      <c r="B44" s="7" t="s">
        <v>534</v>
      </c>
      <c r="C44" s="7"/>
      <c r="D44" s="7"/>
      <c r="E44" s="7" t="s">
        <v>510</v>
      </c>
      <c r="F44" s="7" t="s">
        <v>523</v>
      </c>
    </row>
    <row r="45" ht="26.25" customHeight="1" spans="1:6">
      <c r="A45" s="7" t="s">
        <v>511</v>
      </c>
      <c r="B45" s="7">
        <v>160000</v>
      </c>
      <c r="C45" s="7"/>
      <c r="D45" s="7"/>
      <c r="E45" s="7" t="s">
        <v>513</v>
      </c>
      <c r="F45" s="7"/>
    </row>
    <row r="46" ht="26.25" customHeight="1" spans="1:6">
      <c r="A46" s="7"/>
      <c r="B46" s="7"/>
      <c r="C46" s="7"/>
      <c r="D46" s="7"/>
      <c r="E46" s="7" t="s">
        <v>514</v>
      </c>
      <c r="F46" s="7"/>
    </row>
    <row r="47" ht="129.75" customHeight="1" spans="1:6">
      <c r="A47" s="7" t="s">
        <v>515</v>
      </c>
      <c r="B47" s="8" t="s">
        <v>535</v>
      </c>
      <c r="C47" s="9"/>
      <c r="D47" s="9"/>
      <c r="E47" s="9"/>
      <c r="F47" s="10"/>
    </row>
    <row r="48" ht="39" customHeight="1" spans="1:6">
      <c r="A48" s="7" t="s">
        <v>516</v>
      </c>
      <c r="B48" s="8" t="s">
        <v>532</v>
      </c>
      <c r="C48" s="9"/>
      <c r="D48" s="9"/>
      <c r="E48" s="9"/>
      <c r="F48" s="10"/>
    </row>
    <row r="49" ht="39" customHeight="1" spans="1:6">
      <c r="A49" s="7" t="s">
        <v>517</v>
      </c>
      <c r="B49" s="8" t="s">
        <v>485</v>
      </c>
      <c r="C49" s="9"/>
      <c r="D49" s="9"/>
      <c r="E49" s="9"/>
      <c r="F49" s="10"/>
    </row>
    <row r="50" ht="21" customHeight="1" spans="1:6">
      <c r="A50" s="11" t="s">
        <v>486</v>
      </c>
      <c r="B50" s="7" t="s">
        <v>487</v>
      </c>
      <c r="C50" s="7" t="s">
        <v>488</v>
      </c>
      <c r="D50" s="7" t="s">
        <v>489</v>
      </c>
      <c r="E50" s="7" t="s">
        <v>490</v>
      </c>
      <c r="F50" s="7" t="s">
        <v>491</v>
      </c>
    </row>
    <row r="51" ht="21" customHeight="1" spans="1:6">
      <c r="A51" s="11"/>
      <c r="B51" s="12" t="s">
        <v>503</v>
      </c>
      <c r="C51" s="13">
        <v>0.25</v>
      </c>
      <c r="D51" s="14" t="s">
        <v>504</v>
      </c>
      <c r="E51" s="7" t="s">
        <v>505</v>
      </c>
      <c r="F51" s="21">
        <v>116140</v>
      </c>
    </row>
    <row r="52" ht="21" customHeight="1" spans="1:6">
      <c r="A52" s="11"/>
      <c r="B52" s="12" t="s">
        <v>499</v>
      </c>
      <c r="C52" s="13">
        <v>0.2</v>
      </c>
      <c r="D52" s="14" t="s">
        <v>494</v>
      </c>
      <c r="E52" s="7" t="s">
        <v>495</v>
      </c>
      <c r="F52" s="14">
        <v>90</v>
      </c>
    </row>
    <row r="53" ht="21" customHeight="1" spans="1:6">
      <c r="A53" s="11"/>
      <c r="B53" s="12" t="s">
        <v>502</v>
      </c>
      <c r="C53" s="13">
        <v>0.2</v>
      </c>
      <c r="D53" s="14" t="s">
        <v>494</v>
      </c>
      <c r="E53" s="7" t="s">
        <v>495</v>
      </c>
      <c r="F53" s="14">
        <v>90</v>
      </c>
    </row>
    <row r="54" ht="21" customHeight="1" spans="1:6">
      <c r="A54" s="11"/>
      <c r="B54" s="12" t="s">
        <v>497</v>
      </c>
      <c r="C54" s="13">
        <v>0.1</v>
      </c>
      <c r="D54" s="14" t="s">
        <v>494</v>
      </c>
      <c r="E54" s="7" t="s">
        <v>495</v>
      </c>
      <c r="F54" s="14">
        <v>80</v>
      </c>
    </row>
    <row r="55" ht="21" customHeight="1" spans="1:6">
      <c r="A55" s="11"/>
      <c r="B55" s="12" t="s">
        <v>492</v>
      </c>
      <c r="C55" s="13">
        <v>0.25</v>
      </c>
      <c r="D55" s="14" t="s">
        <v>494</v>
      </c>
      <c r="E55" s="7" t="s">
        <v>495</v>
      </c>
      <c r="F55" s="15" t="s">
        <v>496</v>
      </c>
    </row>
    <row r="56" ht="21" customHeight="1" spans="1:6">
      <c r="A56" s="11"/>
      <c r="B56" s="12"/>
      <c r="C56" s="22"/>
      <c r="D56" s="14"/>
      <c r="E56" s="7"/>
      <c r="F56" s="14"/>
    </row>
    <row r="57" ht="21" customHeight="1" spans="1:6">
      <c r="A57" s="11"/>
      <c r="B57" s="7"/>
      <c r="C57" s="7"/>
      <c r="D57" s="16"/>
      <c r="E57" s="17"/>
      <c r="F57" s="17"/>
    </row>
    <row r="58" ht="21" customHeight="1" spans="1:6">
      <c r="A58" s="11"/>
      <c r="B58" s="7"/>
      <c r="C58" s="7"/>
      <c r="D58" s="16"/>
      <c r="E58" s="17"/>
      <c r="F58" s="17"/>
    </row>
    <row r="59" ht="21" customHeight="1" spans="1:6">
      <c r="A59" s="11"/>
      <c r="B59" s="7"/>
      <c r="C59" s="7"/>
      <c r="D59" s="16"/>
      <c r="E59" s="17"/>
      <c r="F59" s="17"/>
    </row>
    <row r="60" ht="21" customHeight="1" spans="1:6">
      <c r="A60" s="11"/>
      <c r="B60" s="7"/>
      <c r="C60" s="7"/>
      <c r="D60" s="16"/>
      <c r="E60" s="17"/>
      <c r="F60" s="17"/>
    </row>
    <row r="61" ht="21" customHeight="1" spans="1:5">
      <c r="A61" s="4"/>
      <c r="E61" s="4"/>
    </row>
  </sheetData>
  <mergeCells count="24">
    <mergeCell ref="A2:F2"/>
    <mergeCell ref="B4:D4"/>
    <mergeCell ref="B7:F7"/>
    <mergeCell ref="B8:F8"/>
    <mergeCell ref="B9:F9"/>
    <mergeCell ref="A22:F22"/>
    <mergeCell ref="B24:D24"/>
    <mergeCell ref="B27:F27"/>
    <mergeCell ref="B28:F28"/>
    <mergeCell ref="B29:F29"/>
    <mergeCell ref="A42:F42"/>
    <mergeCell ref="B44:D44"/>
    <mergeCell ref="B47:F47"/>
    <mergeCell ref="B48:F48"/>
    <mergeCell ref="B49:F49"/>
    <mergeCell ref="A5:A6"/>
    <mergeCell ref="A10:A20"/>
    <mergeCell ref="A25:A26"/>
    <mergeCell ref="A30:A40"/>
    <mergeCell ref="A45:A46"/>
    <mergeCell ref="A50:A60"/>
    <mergeCell ref="B45:D46"/>
    <mergeCell ref="B5:D6"/>
    <mergeCell ref="B25:D26"/>
  </mergeCells>
  <printOptions horizontalCentered="1"/>
  <pageMargins left="0.31" right="0.43" top="0.748031496062992" bottom="0.748031496062992" header="0.31496062992126" footer="0.31496062992126"/>
  <pageSetup paperSize="9" scale="97" orientation="portrait"/>
  <headerFooter/>
  <rowBreaks count="2" manualBreakCount="2">
    <brk id="21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2021-03-12T01:19:00Z</cp:lastPrinted>
  <dcterms:modified xsi:type="dcterms:W3CDTF">2022-07-28T02:54:44Z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