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2" activeTab="7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'1、财政拨款收支总表'!$A$1:$F$19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  <definedName name="_xlnm.Print_Titles" localSheetId="1">'2、一般公共预算财政拨款支出预算表'!$2:$6</definedName>
    <definedName name="_xlnm.Print_Titles" localSheetId="2">'3、一般公共预算财政拨款基本支出预算表'!$2:$5</definedName>
  </definedNames>
  <calcPr fullCalcOnLoad="1"/>
</workbook>
</file>

<file path=xl/sharedStrings.xml><?xml version="1.0" encoding="utf-8"?>
<sst xmlns="http://schemas.openxmlformats.org/spreadsheetml/2006/main" count="350" uniqueCount="196">
  <si>
    <t>附件3-1</t>
  </si>
  <si>
    <t>财政拨款收支总表</t>
  </si>
  <si>
    <t>编制单位：忠县供销社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</si>
  <si>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</si>
  <si>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</si>
  <si>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</si>
  <si>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</si>
  <si>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</si>
  <si>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</si>
  <si>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</si>
  <si>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</si>
  <si>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</si>
  <si>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</si>
  <si>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</si>
  <si>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</si>
  <si>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</si>
  <si>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</si>
  <si>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</si>
  <si>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</si>
  <si>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</si>
  <si>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</si>
  <si>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</si>
  <si>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二、结转下年</t>
  </si>
  <si>
    <t>收入总计</t>
  </si>
  <si>
    <t>支出总计</t>
  </si>
  <si>
    <t>附件3-2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</si>
  <si>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</si>
  <si>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</si>
  <si>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</si>
  <si>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</si>
  <si>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</si>
  <si>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</si>
  <si>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</si>
  <si>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</si>
  <si>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</si>
  <si>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216</t>
  </si>
  <si>
    <t xml:space="preserve">   商业服务业等支出</t>
  </si>
  <si>
    <t>21602</t>
  </si>
  <si>
    <t xml:space="preserve">     商业流通事务</t>
  </si>
  <si>
    <t>2160201</t>
  </si>
  <si>
    <t xml:space="preserve">        行政运行</t>
  </si>
  <si>
    <t>2160202</t>
  </si>
  <si>
    <t xml:space="preserve">        一般行政管理事务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</si>
  <si>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</si>
  <si>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</si>
  <si>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</si>
  <si>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</si>
  <si>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</si>
  <si>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</si>
  <si>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</si>
  <si>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</si>
  <si>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</si>
  <si>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</si>
  <si>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</si>
  <si>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</si>
  <si>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</si>
  <si>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</si>
  <si>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</si>
  <si>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</si>
  <si>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</si>
  <si>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</si>
  <si>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</si>
  <si>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</si>
  <si>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</si>
  <si>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</si>
  <si>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备注：本表反映2017年当年一般公共预算财政拨款支出情况。</t>
  </si>
  <si>
    <t>附件3-3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</si>
  <si>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</si>
  <si>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</si>
  <si>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</si>
  <si>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</si>
  <si>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</si>
  <si>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</si>
  <si>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</si>
  <si>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</si>
  <si>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</si>
  <si>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</si>
  <si>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</si>
  <si>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</si>
  <si>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</si>
  <si>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</si>
  <si>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</si>
  <si>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</si>
  <si>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</si>
  <si>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</si>
  <si>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</si>
  <si>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</si>
  <si>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</si>
  <si>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</si>
  <si>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</si>
  <si>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</si>
  <si>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</si>
  <si>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</si>
  <si>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</si>
  <si>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</si>
  <si>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</si>
  <si>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</si>
  <si>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</si>
  <si>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</si>
  <si>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</si>
  <si>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</si>
  <si>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</si>
  <si>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</si>
  <si>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</si>
  <si>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</si>
  <si>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</si>
  <si>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</si>
  <si>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</si>
  <si>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</si>
  <si>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</si>
  <si>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</si>
  <si>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</si>
  <si>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</si>
  <si>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</si>
  <si>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</si>
  <si>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</si>
  <si>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</si>
  <si>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</si>
  <si>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</si>
  <si>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</si>
  <si>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</si>
  <si>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</si>
  <si>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</si>
  <si>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</si>
  <si>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</si>
  <si>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</si>
  <si>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</si>
  <si>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</si>
  <si>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</si>
  <si>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</si>
  <si>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</si>
  <si>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</si>
  <si>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</si>
  <si>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</si>
  <si>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</si>
  <si>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</si>
  <si>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</si>
  <si>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</si>
  <si>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</si>
  <si>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</si>
  <si>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</si>
  <si>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</si>
  <si>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</si>
  <si>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</si>
  <si>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</si>
  <si>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</si>
  <si>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附件3-4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</si>
  <si>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</si>
  <si>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</si>
  <si>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</si>
  <si>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</si>
  <si>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</si>
  <si>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</si>
  <si>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</si>
  <si>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政府性基金预算支出表</t>
  </si>
  <si>
    <t>编制单位：</t>
  </si>
  <si>
    <t>单位：万元</t>
  </si>
  <si>
    <t>本年政府性基金预算财政拨款支出</t>
  </si>
  <si>
    <t>备注：本单位无政府性基金收支，故此表无数据</t>
  </si>
  <si>
    <t>附件3-6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</si>
  <si>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</si>
  <si>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</si>
  <si>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</si>
  <si>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</si>
  <si>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</si>
  <si>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</si>
  <si>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</si>
  <si>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</si>
  <si>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</si>
  <si>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</si>
  <si>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</si>
  <si>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</si>
  <si>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附件3-7</t>
  </si>
  <si>
    <t>部门收入总表</t>
  </si>
  <si>
    <t>科目</t>
  </si>
  <si>
    <t xml:space="preserve">    2010703</t>
  </si>
  <si>
    <t xml:space="preserve">    机关服务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</si>
  <si>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</si>
  <si>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</si>
  <si>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</si>
  <si>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</si>
  <si>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</si>
  <si>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</si>
  <si>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</si>
  <si>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</si>
  <si>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</si>
  <si>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</si>
  <si>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</si>
  <si>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信息化建设</t>
  </si>
  <si>
    <t xml:space="preserve">    2010799</t>
  </si>
  <si>
    <t xml:space="preserve">    其他税收事务支出</t>
  </si>
  <si>
    <t xml:space="preserve">    2101199</t>
  </si>
  <si>
    <t xml:space="preserve">    其他行政事业单位医疗支出</t>
  </si>
  <si>
    <t>附件3-8</t>
  </si>
  <si>
    <t>部门支出总表</t>
  </si>
  <si>
    <t>事业单位经营支出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</si>
</sst>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,##0.00_ "/>
    <numFmt numFmtId="178" formatCode=";;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6" borderId="0" applyNumberFormat="0" applyBorder="0" applyAlignment="0" applyProtection="0"/>
    <xf numFmtId="0" fontId="20" fillId="0" borderId="5" applyNumberFormat="0" applyFill="0" applyAlignment="0" applyProtection="0"/>
    <xf numFmtId="0" fontId="17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8" fillId="8" borderId="13" xfId="0" applyNumberFormat="1" applyFont="1" applyFill="1" applyBorder="1" applyAlignment="1">
      <alignment horizontal="left" vertical="center" wrapText="1"/>
    </xf>
    <xf numFmtId="176" fontId="8" fillId="8" borderId="13" xfId="0" applyNumberFormat="1" applyFont="1" applyFill="1" applyBorder="1" applyAlignment="1">
      <alignment horizontal="right" vertical="top" wrapText="1"/>
    </xf>
    <xf numFmtId="177" fontId="1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7" fontId="1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Continuous"/>
    </xf>
    <xf numFmtId="0" fontId="5" fillId="0" borderId="15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right" vertical="center"/>
    </xf>
    <xf numFmtId="49" fontId="6" fillId="0" borderId="10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0" fontId="11" fillId="0" borderId="0" xfId="0" applyFont="1" applyAlignment="1">
      <alignment vertical="center"/>
    </xf>
    <xf numFmtId="177" fontId="1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D9" sqref="D9"/>
    </sheetView>
  </sheetViews>
  <sheetFormatPr defaultColWidth="9.00390625" defaultRowHeight="13.5"/>
  <cols>
    <col min="1" max="1" width="23.25390625" style="0" customWidth="1"/>
    <col min="2" max="2" width="16.375" style="0" customWidth="1"/>
    <col min="3" max="3" width="21.25390625" style="0" customWidth="1"/>
    <col min="4" max="4" width="16.375" style="0" customWidth="1"/>
    <col min="5" max="5" width="15.50390625" style="0" customWidth="1"/>
    <col min="6" max="6" width="17.00390625" style="0" customWidth="1"/>
  </cols>
  <sheetData>
    <row r="1" ht="14.25">
      <c r="A1" s="33" t="s">
        <v>0</v>
      </c>
    </row>
    <row r="2" spans="1:6" ht="25.5">
      <c r="A2" s="32" t="s">
        <v>1</v>
      </c>
      <c r="B2" s="32"/>
      <c r="C2" s="32"/>
      <c r="D2" s="32"/>
      <c r="E2" s="32"/>
      <c r="F2" s="32"/>
    </row>
    <row r="3" s="93" customFormat="1" ht="13.5"/>
    <row r="4" spans="1:6" s="93" customFormat="1" ht="13.5">
      <c r="A4" s="80" t="s">
        <v>2</v>
      </c>
      <c r="F4" s="94" t="s">
        <v>3</v>
      </c>
    </row>
    <row r="5" spans="1:6" s="93" customFormat="1" ht="21.75" customHeight="1">
      <c r="A5" s="44" t="s">
        <v>4</v>
      </c>
      <c r="B5" s="44"/>
      <c r="C5" s="44" t="s">
        <v>5</v>
      </c>
      <c r="D5" s="44"/>
      <c r="E5" s="44"/>
      <c r="F5" s="44"/>
    </row>
    <row r="6" spans="1:6" s="93" customFormat="1" ht="34.5" customHeight="1">
      <c r="A6" s="44" t="s">
        <v>6</v>
      </c>
      <c r="B6" s="44" t="s">
        <v>7</v>
      </c>
      <c r="C6" s="44" t="s">
        <v>6</v>
      </c>
      <c r="D6" s="44" t="s">
        <v>8</v>
      </c>
      <c r="E6" s="95" t="s">
        <v>9</v>
      </c>
      <c r="F6" s="95" t="s">
        <v>10</v>
      </c>
    </row>
    <row r="7" spans="1:6" s="93" customFormat="1" ht="21.75" customHeight="1">
      <c r="A7" s="96" t="s">
        <v>11</v>
      </c>
      <c r="B7" s="97">
        <v>2831026</v>
      </c>
      <c r="C7" s="96" t="s">
        <v>12</v>
      </c>
      <c r="D7" s="98">
        <f>SUM(D8:D12)</f>
        <v>2831026</v>
      </c>
      <c r="E7" s="98">
        <f>SUM(E8:E12)</f>
        <v>2831026</v>
      </c>
      <c r="F7" s="96"/>
    </row>
    <row r="8" spans="1:6" s="93" customFormat="1" ht="21.75" customHeight="1">
      <c r="A8" s="96" t="s">
        <v>13</v>
      </c>
      <c r="B8" s="97"/>
      <c r="C8" s="96" t="s">
        <v>14</v>
      </c>
      <c r="D8" s="28">
        <v>2359055</v>
      </c>
      <c r="E8" s="28">
        <v>2359055</v>
      </c>
      <c r="F8" s="96"/>
    </row>
    <row r="9" spans="1:6" s="93" customFormat="1" ht="21.75" customHeight="1">
      <c r="A9" s="96" t="s">
        <v>15</v>
      </c>
      <c r="B9" s="99"/>
      <c r="C9" s="96" t="s">
        <v>16</v>
      </c>
      <c r="D9" s="100">
        <v>7546</v>
      </c>
      <c r="E9" s="100">
        <v>7546</v>
      </c>
      <c r="F9" s="96"/>
    </row>
    <row r="10" spans="1:6" s="93" customFormat="1" ht="21.75" customHeight="1">
      <c r="A10" s="96" t="s">
        <v>17</v>
      </c>
      <c r="B10" s="99"/>
      <c r="C10" s="96" t="s">
        <v>18</v>
      </c>
      <c r="D10" s="100">
        <v>231376</v>
      </c>
      <c r="E10" s="100">
        <v>231376</v>
      </c>
      <c r="F10" s="96"/>
    </row>
    <row r="11" spans="1:6" s="93" customFormat="1" ht="21.75" customHeight="1">
      <c r="A11" s="96"/>
      <c r="B11" s="99"/>
      <c r="C11" s="96" t="s">
        <v>19</v>
      </c>
      <c r="D11" s="98">
        <v>105590</v>
      </c>
      <c r="E11" s="98">
        <v>105590</v>
      </c>
      <c r="F11" s="96"/>
    </row>
    <row r="12" spans="1:6" s="93" customFormat="1" ht="21.75" customHeight="1">
      <c r="A12" s="96" t="s">
        <v>20</v>
      </c>
      <c r="B12" s="99"/>
      <c r="C12" s="96" t="s">
        <v>21</v>
      </c>
      <c r="D12" s="100">
        <v>127459</v>
      </c>
      <c r="E12" s="100">
        <v>127459</v>
      </c>
      <c r="F12" s="96"/>
    </row>
    <row r="13" spans="1:6" s="93" customFormat="1" ht="21.75" customHeight="1">
      <c r="A13" s="96" t="s">
        <v>13</v>
      </c>
      <c r="B13" s="99"/>
      <c r="C13" s="96"/>
      <c r="D13" s="101"/>
      <c r="E13" s="101"/>
      <c r="F13" s="96"/>
    </row>
    <row r="14" spans="1:6" s="93" customFormat="1" ht="21.75" customHeight="1">
      <c r="A14" s="96" t="s">
        <v>15</v>
      </c>
      <c r="B14" s="99"/>
      <c r="C14" s="96"/>
      <c r="D14" s="101"/>
      <c r="E14" s="101"/>
      <c r="F14" s="96"/>
    </row>
    <row r="15" spans="1:6" s="93" customFormat="1" ht="21.75" customHeight="1">
      <c r="A15" s="96" t="s">
        <v>17</v>
      </c>
      <c r="B15" s="99"/>
      <c r="C15" s="96"/>
      <c r="D15" s="101"/>
      <c r="E15" s="101"/>
      <c r="F15" s="96"/>
    </row>
    <row r="16" spans="1:6" s="93" customFormat="1" ht="21.75" customHeight="1">
      <c r="A16" s="96"/>
      <c r="B16" s="99"/>
      <c r="C16" s="96"/>
      <c r="D16" s="101"/>
      <c r="E16" s="101"/>
      <c r="F16" s="96"/>
    </row>
    <row r="17" spans="1:6" s="93" customFormat="1" ht="21.75" customHeight="1">
      <c r="A17" s="96"/>
      <c r="B17" s="99"/>
      <c r="C17" s="96"/>
      <c r="D17" s="101"/>
      <c r="E17" s="101"/>
      <c r="F17" s="96"/>
    </row>
    <row r="18" spans="1:6" s="93" customFormat="1" ht="21.75" customHeight="1">
      <c r="A18" s="96"/>
      <c r="B18" s="99"/>
      <c r="C18" s="96" t="s">
        <v>22</v>
      </c>
      <c r="D18" s="101"/>
      <c r="E18" s="101"/>
      <c r="F18" s="96"/>
    </row>
    <row r="19" spans="1:6" s="93" customFormat="1" ht="21.75" customHeight="1">
      <c r="A19" s="44" t="s">
        <v>23</v>
      </c>
      <c r="B19" s="102">
        <v>2831026</v>
      </c>
      <c r="C19" s="44" t="s">
        <v>24</v>
      </c>
      <c r="D19" s="102">
        <v>2831026</v>
      </c>
      <c r="E19" s="102">
        <v>2831026</v>
      </c>
      <c r="F19" s="96"/>
    </row>
  </sheetData>
  <sheetProtection/>
  <mergeCells count="3">
    <mergeCell ref="A2:F2"/>
    <mergeCell ref="A5:B5"/>
    <mergeCell ref="C5:F5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Zeros="0" workbookViewId="0" topLeftCell="A4">
      <selection activeCell="A12" sqref="A12:IV19"/>
    </sheetView>
  </sheetViews>
  <sheetFormatPr defaultColWidth="6.875" defaultRowHeight="12.75" customHeight="1"/>
  <cols>
    <col min="1" max="1" width="15.50390625" style="1" customWidth="1"/>
    <col min="2" max="2" width="36.875" style="1" customWidth="1"/>
    <col min="3" max="3" width="20.25390625" style="79" customWidth="1"/>
    <col min="4" max="6" width="19.00390625" style="1" customWidth="1"/>
    <col min="7" max="16384" width="6.875" style="1" customWidth="1"/>
  </cols>
  <sheetData>
    <row r="1" ht="19.5" customHeight="1">
      <c r="A1" s="80" t="s">
        <v>25</v>
      </c>
    </row>
    <row r="2" spans="1:6" ht="25.5" customHeight="1">
      <c r="A2" s="69" t="s">
        <v>26</v>
      </c>
      <c r="B2" s="69"/>
      <c r="C2" s="69"/>
      <c r="D2" s="69"/>
      <c r="E2" s="69"/>
      <c r="F2" s="69"/>
    </row>
    <row r="3" spans="1:6" ht="19.5" customHeight="1">
      <c r="A3" s="47"/>
      <c r="B3" s="47"/>
      <c r="C3" s="81"/>
      <c r="D3" s="47"/>
      <c r="E3" s="47"/>
      <c r="F3" s="47"/>
    </row>
    <row r="4" spans="1:6" s="78" customFormat="1" ht="19.5" customHeight="1">
      <c r="A4" s="82" t="s">
        <v>2</v>
      </c>
      <c r="C4" s="83"/>
      <c r="F4" s="84" t="s">
        <v>3</v>
      </c>
    </row>
    <row r="5" spans="1:6" s="78" customFormat="1" ht="19.5" customHeight="1">
      <c r="A5" s="85" t="s">
        <v>27</v>
      </c>
      <c r="B5" s="85"/>
      <c r="C5" s="86" t="s">
        <v>28</v>
      </c>
      <c r="D5" s="85" t="s">
        <v>29</v>
      </c>
      <c r="E5" s="85"/>
      <c r="F5" s="85"/>
    </row>
    <row r="6" spans="1:6" s="78" customFormat="1" ht="19.5" customHeight="1">
      <c r="A6" s="87" t="s">
        <v>30</v>
      </c>
      <c r="B6" s="87" t="s">
        <v>31</v>
      </c>
      <c r="C6" s="88"/>
      <c r="D6" s="87" t="s">
        <v>32</v>
      </c>
      <c r="E6" s="87" t="s">
        <v>33</v>
      </c>
      <c r="F6" s="87" t="s">
        <v>34</v>
      </c>
    </row>
    <row r="7" spans="1:6" s="78" customFormat="1" ht="19.5" customHeight="1">
      <c r="A7" s="12"/>
      <c r="B7" s="89" t="s">
        <v>8</v>
      </c>
      <c r="C7" s="90">
        <f>C8+C12+C19+C15+C22</f>
        <v>2444940</v>
      </c>
      <c r="D7" s="28">
        <f aca="true" t="shared" si="0" ref="D7:F7">SUM(D8,D12,D15,D19,D22)</f>
        <v>2831026</v>
      </c>
      <c r="E7" s="28">
        <f t="shared" si="0"/>
        <v>2011026</v>
      </c>
      <c r="F7" s="28">
        <f t="shared" si="0"/>
        <v>820000</v>
      </c>
    </row>
    <row r="8" spans="1:6" s="78" customFormat="1" ht="19.5" customHeight="1">
      <c r="A8" s="12" t="s">
        <v>35</v>
      </c>
      <c r="B8" s="13" t="s">
        <v>36</v>
      </c>
      <c r="C8" s="90">
        <v>1987642</v>
      </c>
      <c r="D8" s="14">
        <v>2359055</v>
      </c>
      <c r="E8" s="14">
        <v>1539055</v>
      </c>
      <c r="F8" s="14">
        <v>820000</v>
      </c>
    </row>
    <row r="9" spans="1:6" s="78" customFormat="1" ht="19.5" customHeight="1">
      <c r="A9" s="12" t="s">
        <v>37</v>
      </c>
      <c r="B9" s="13" t="s">
        <v>38</v>
      </c>
      <c r="C9" s="90">
        <v>1987642</v>
      </c>
      <c r="D9" s="14">
        <v>2359055</v>
      </c>
      <c r="E9" s="14">
        <v>1539055</v>
      </c>
      <c r="F9" s="15"/>
    </row>
    <row r="10" spans="1:6" s="78" customFormat="1" ht="19.5" customHeight="1">
      <c r="A10" s="12" t="s">
        <v>39</v>
      </c>
      <c r="B10" s="13" t="s">
        <v>40</v>
      </c>
      <c r="C10" s="90">
        <v>1437642</v>
      </c>
      <c r="D10" s="14">
        <v>1539055</v>
      </c>
      <c r="E10" s="14">
        <v>1539055</v>
      </c>
      <c r="F10" s="15"/>
    </row>
    <row r="11" spans="1:6" s="78" customFormat="1" ht="19.5" customHeight="1">
      <c r="A11" s="12" t="s">
        <v>41</v>
      </c>
      <c r="B11" s="13" t="s">
        <v>42</v>
      </c>
      <c r="C11" s="90">
        <v>550000</v>
      </c>
      <c r="D11" s="14">
        <v>820000</v>
      </c>
      <c r="E11" s="14"/>
      <c r="F11" s="15">
        <v>820000</v>
      </c>
    </row>
    <row r="12" spans="1:6" s="78" customFormat="1" ht="19.5" customHeight="1">
      <c r="A12" s="12" t="s">
        <v>43</v>
      </c>
      <c r="B12" s="89" t="s">
        <v>16</v>
      </c>
      <c r="C12" s="90">
        <v>6854</v>
      </c>
      <c r="D12" s="91">
        <v>7546</v>
      </c>
      <c r="E12" s="91">
        <v>7546</v>
      </c>
      <c r="F12" s="15"/>
    </row>
    <row r="13" spans="1:6" s="78" customFormat="1" ht="19.5" customHeight="1">
      <c r="A13" s="12" t="s">
        <v>44</v>
      </c>
      <c r="B13" s="89" t="s">
        <v>45</v>
      </c>
      <c r="C13" s="90">
        <v>6854</v>
      </c>
      <c r="D13" s="91">
        <v>7546</v>
      </c>
      <c r="E13" s="91">
        <v>7546</v>
      </c>
      <c r="F13" s="15"/>
    </row>
    <row r="14" spans="1:6" s="78" customFormat="1" ht="19.5" customHeight="1">
      <c r="A14" s="12" t="s">
        <v>46</v>
      </c>
      <c r="B14" s="89" t="s">
        <v>47</v>
      </c>
      <c r="C14" s="90">
        <v>6854</v>
      </c>
      <c r="D14" s="91">
        <v>7546</v>
      </c>
      <c r="E14" s="91">
        <v>7546</v>
      </c>
      <c r="F14" s="15"/>
    </row>
    <row r="15" spans="1:6" s="78" customFormat="1" ht="19.5" customHeight="1">
      <c r="A15" s="12" t="s">
        <v>48</v>
      </c>
      <c r="B15" s="89" t="s">
        <v>18</v>
      </c>
      <c r="C15" s="90">
        <v>231376</v>
      </c>
      <c r="D15" s="91">
        <v>231376</v>
      </c>
      <c r="E15" s="91">
        <v>231376</v>
      </c>
      <c r="F15" s="15"/>
    </row>
    <row r="16" spans="1:6" s="78" customFormat="1" ht="19.5" customHeight="1">
      <c r="A16" s="12" t="s">
        <v>49</v>
      </c>
      <c r="B16" s="89" t="s">
        <v>50</v>
      </c>
      <c r="C16" s="90">
        <v>231376</v>
      </c>
      <c r="D16" s="28">
        <v>231376</v>
      </c>
      <c r="E16" s="92">
        <v>231376</v>
      </c>
      <c r="F16" s="15"/>
    </row>
    <row r="17" spans="1:6" s="78" customFormat="1" ht="19.5" customHeight="1">
      <c r="A17" s="12" t="s">
        <v>51</v>
      </c>
      <c r="B17" s="89" t="s">
        <v>52</v>
      </c>
      <c r="C17" s="90"/>
      <c r="D17" s="28"/>
      <c r="E17" s="92"/>
      <c r="F17" s="15"/>
    </row>
    <row r="18" spans="1:6" s="78" customFormat="1" ht="19.5" customHeight="1">
      <c r="A18" s="12" t="s">
        <v>53</v>
      </c>
      <c r="B18" s="89" t="s">
        <v>54</v>
      </c>
      <c r="C18" s="90"/>
      <c r="D18" s="28"/>
      <c r="E18" s="92"/>
      <c r="F18" s="15"/>
    </row>
    <row r="19" spans="1:6" s="78" customFormat="1" ht="19.5" customHeight="1">
      <c r="A19" s="12" t="s">
        <v>55</v>
      </c>
      <c r="B19" s="89" t="s">
        <v>19</v>
      </c>
      <c r="C19" s="90">
        <v>102069</v>
      </c>
      <c r="D19" s="28">
        <v>105590</v>
      </c>
      <c r="E19" s="28">
        <v>105590</v>
      </c>
      <c r="F19" s="15"/>
    </row>
    <row r="20" spans="1:6" s="78" customFormat="1" ht="19.5" customHeight="1">
      <c r="A20" s="12" t="s">
        <v>56</v>
      </c>
      <c r="B20" s="89" t="s">
        <v>57</v>
      </c>
      <c r="C20" s="90">
        <v>102069</v>
      </c>
      <c r="D20" s="28">
        <v>105590</v>
      </c>
      <c r="E20" s="28">
        <v>105590</v>
      </c>
      <c r="F20" s="15"/>
    </row>
    <row r="21" spans="1:6" s="78" customFormat="1" ht="19.5" customHeight="1">
      <c r="A21" s="12" t="s">
        <v>58</v>
      </c>
      <c r="B21" s="89" t="s">
        <v>59</v>
      </c>
      <c r="C21" s="90"/>
      <c r="D21" s="28"/>
      <c r="E21" s="92"/>
      <c r="F21" s="15"/>
    </row>
    <row r="22" spans="1:6" s="78" customFormat="1" ht="19.5" customHeight="1">
      <c r="A22" s="12" t="s">
        <v>60</v>
      </c>
      <c r="B22" s="89" t="s">
        <v>21</v>
      </c>
      <c r="C22" s="90">
        <v>116999</v>
      </c>
      <c r="D22" s="28">
        <v>127459</v>
      </c>
      <c r="E22" s="28">
        <v>127459</v>
      </c>
      <c r="F22" s="15"/>
    </row>
    <row r="23" spans="1:6" s="78" customFormat="1" ht="19.5" customHeight="1">
      <c r="A23" s="12" t="s">
        <v>61</v>
      </c>
      <c r="B23" s="89" t="s">
        <v>62</v>
      </c>
      <c r="C23" s="90">
        <v>116999</v>
      </c>
      <c r="D23" s="28">
        <v>127459</v>
      </c>
      <c r="E23" s="28">
        <v>127459</v>
      </c>
      <c r="F23" s="15"/>
    </row>
    <row r="24" spans="1:6" s="78" customFormat="1" ht="19.5" customHeight="1">
      <c r="A24" s="12" t="s">
        <v>63</v>
      </c>
      <c r="B24" s="89" t="s">
        <v>64</v>
      </c>
      <c r="C24" s="90">
        <v>116999</v>
      </c>
      <c r="D24" s="28">
        <v>127459</v>
      </c>
      <c r="E24" s="28">
        <v>127459</v>
      </c>
      <c r="F24" s="15"/>
    </row>
    <row r="25" spans="1:3" s="78" customFormat="1" ht="19.5" customHeight="1">
      <c r="A25" s="78" t="s">
        <v>65</v>
      </c>
      <c r="C25" s="83"/>
    </row>
  </sheetData>
  <sheetProtection/>
  <mergeCells count="4">
    <mergeCell ref="A2:F2"/>
    <mergeCell ref="A5:B5"/>
    <mergeCell ref="D5:F5"/>
    <mergeCell ref="C5:C6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Zeros="0" zoomScale="85" zoomScaleNormal="85" workbookViewId="0" topLeftCell="A10">
      <selection activeCell="D17" sqref="D17"/>
    </sheetView>
  </sheetViews>
  <sheetFormatPr defaultColWidth="6.875" defaultRowHeight="19.5" customHeight="1"/>
  <cols>
    <col min="1" max="1" width="16.25390625" style="1" customWidth="1"/>
    <col min="2" max="2" width="40.625" style="1" customWidth="1"/>
    <col min="3" max="5" width="23.375" style="1" customWidth="1"/>
    <col min="6" max="16384" width="6.875" style="1" customWidth="1"/>
  </cols>
  <sheetData>
    <row r="1" spans="1:5" ht="19.5" customHeight="1">
      <c r="A1" s="67" t="s">
        <v>66</v>
      </c>
      <c r="E1" s="68"/>
    </row>
    <row r="2" spans="1:5" ht="34.5" customHeight="1">
      <c r="A2" s="69" t="s">
        <v>67</v>
      </c>
      <c r="B2" s="69"/>
      <c r="C2" s="69"/>
      <c r="D2" s="69"/>
      <c r="E2" s="69"/>
    </row>
    <row r="3" spans="1:5" s="49" customFormat="1" ht="19.5" customHeight="1">
      <c r="A3" s="48" t="s">
        <v>2</v>
      </c>
      <c r="B3" s="48"/>
      <c r="C3" s="5"/>
      <c r="D3" s="5"/>
      <c r="E3" s="70" t="s">
        <v>3</v>
      </c>
    </row>
    <row r="4" spans="1:5" s="49" customFormat="1" ht="19.5" customHeight="1">
      <c r="A4" s="22" t="s">
        <v>68</v>
      </c>
      <c r="B4" s="22"/>
      <c r="C4" s="22" t="s">
        <v>69</v>
      </c>
      <c r="D4" s="22"/>
      <c r="E4" s="22"/>
    </row>
    <row r="5" spans="1:5" s="49" customFormat="1" ht="19.5" customHeight="1">
      <c r="A5" s="22" t="s">
        <v>30</v>
      </c>
      <c r="B5" s="22" t="s">
        <v>31</v>
      </c>
      <c r="C5" s="22" t="s">
        <v>8</v>
      </c>
      <c r="D5" s="22" t="s">
        <v>70</v>
      </c>
      <c r="E5" s="22" t="s">
        <v>71</v>
      </c>
    </row>
    <row r="6" spans="1:5" s="49" customFormat="1" ht="18" customHeight="1">
      <c r="A6" s="71" t="s">
        <v>72</v>
      </c>
      <c r="B6" s="72" t="s">
        <v>73</v>
      </c>
      <c r="C6" s="17">
        <f>SUM(C7,C15,C36)</f>
        <v>1539055</v>
      </c>
      <c r="D6" s="17">
        <f>SUM(D7,D15,D36)</f>
        <v>1426645</v>
      </c>
      <c r="E6" s="17">
        <f>SUM(E7,E15,E36)</f>
        <v>112410</v>
      </c>
    </row>
    <row r="7" spans="1:5" s="49" customFormat="1" ht="18" customHeight="1">
      <c r="A7" s="73" t="s">
        <v>74</v>
      </c>
      <c r="B7" s="74" t="s">
        <v>75</v>
      </c>
      <c r="C7" s="75">
        <f>SUM(C8:C14)</f>
        <v>962220</v>
      </c>
      <c r="D7" s="75">
        <f aca="true" t="shared" si="0" ref="D7:D14">C7</f>
        <v>962220</v>
      </c>
      <c r="E7" s="75">
        <f>SUM(E8:E14)</f>
        <v>0</v>
      </c>
    </row>
    <row r="8" spans="1:5" s="49" customFormat="1" ht="18" customHeight="1">
      <c r="A8" s="73" t="s">
        <v>76</v>
      </c>
      <c r="B8" s="74" t="s">
        <v>77</v>
      </c>
      <c r="C8" s="17">
        <v>503040</v>
      </c>
      <c r="D8" s="17">
        <f t="shared" si="0"/>
        <v>503040</v>
      </c>
      <c r="E8" s="17"/>
    </row>
    <row r="9" spans="1:5" s="49" customFormat="1" ht="18" customHeight="1">
      <c r="A9" s="73" t="s">
        <v>78</v>
      </c>
      <c r="B9" s="74" t="s">
        <v>79</v>
      </c>
      <c r="C9" s="17">
        <v>417260</v>
      </c>
      <c r="D9" s="17">
        <f t="shared" si="0"/>
        <v>417260</v>
      </c>
      <c r="E9" s="17"/>
    </row>
    <row r="10" spans="1:5" s="49" customFormat="1" ht="18" customHeight="1">
      <c r="A10" s="73" t="s">
        <v>80</v>
      </c>
      <c r="B10" s="74" t="s">
        <v>81</v>
      </c>
      <c r="C10" s="17">
        <v>41920</v>
      </c>
      <c r="D10" s="17">
        <f t="shared" si="0"/>
        <v>41920</v>
      </c>
      <c r="E10" s="17"/>
    </row>
    <row r="11" spans="1:5" s="49" customFormat="1" ht="18" customHeight="1">
      <c r="A11" s="73" t="s">
        <v>82</v>
      </c>
      <c r="B11" s="74" t="s">
        <v>83</v>
      </c>
      <c r="C11" s="17"/>
      <c r="D11" s="17">
        <f t="shared" si="0"/>
        <v>0</v>
      </c>
      <c r="E11" s="17"/>
    </row>
    <row r="12" spans="1:5" s="49" customFormat="1" ht="18" customHeight="1">
      <c r="A12" s="73" t="s">
        <v>84</v>
      </c>
      <c r="B12" s="74" t="s">
        <v>85</v>
      </c>
      <c r="C12" s="17"/>
      <c r="D12" s="17"/>
      <c r="E12" s="17"/>
    </row>
    <row r="13" spans="1:5" s="49" customFormat="1" ht="18" customHeight="1">
      <c r="A13" s="73" t="s">
        <v>86</v>
      </c>
      <c r="B13" s="74" t="s">
        <v>87</v>
      </c>
      <c r="C13" s="17"/>
      <c r="D13" s="17">
        <f t="shared" si="0"/>
        <v>0</v>
      </c>
      <c r="E13" s="17"/>
    </row>
    <row r="14" spans="1:5" s="49" customFormat="1" ht="18" customHeight="1">
      <c r="A14" s="73" t="s">
        <v>88</v>
      </c>
      <c r="B14" s="74" t="s">
        <v>89</v>
      </c>
      <c r="C14" s="17"/>
      <c r="D14" s="17">
        <f t="shared" si="0"/>
        <v>0</v>
      </c>
      <c r="E14" s="17"/>
    </row>
    <row r="15" spans="1:5" s="49" customFormat="1" ht="18" customHeight="1">
      <c r="A15" s="76" t="s">
        <v>90</v>
      </c>
      <c r="B15" s="74" t="s">
        <v>91</v>
      </c>
      <c r="C15" s="75">
        <f>SUM(C16:C35)</f>
        <v>112410</v>
      </c>
      <c r="D15" s="75">
        <f>SUM(D16:D35)</f>
        <v>0</v>
      </c>
      <c r="E15" s="75">
        <f>SUM(E16:E35)</f>
        <v>112410</v>
      </c>
    </row>
    <row r="16" spans="1:5" s="49" customFormat="1" ht="18" customHeight="1">
      <c r="A16" s="73" t="s">
        <v>92</v>
      </c>
      <c r="B16" s="77" t="s">
        <v>93</v>
      </c>
      <c r="C16" s="17"/>
      <c r="D16" s="17"/>
      <c r="E16" s="17"/>
    </row>
    <row r="17" spans="1:5" s="49" customFormat="1" ht="18" customHeight="1">
      <c r="A17" s="73" t="s">
        <v>94</v>
      </c>
      <c r="B17" s="77" t="s">
        <v>95</v>
      </c>
      <c r="C17" s="17"/>
      <c r="D17" s="17"/>
      <c r="E17" s="17"/>
    </row>
    <row r="18" spans="1:5" s="49" customFormat="1" ht="18" customHeight="1">
      <c r="A18" s="73" t="s">
        <v>96</v>
      </c>
      <c r="B18" s="77" t="s">
        <v>97</v>
      </c>
      <c r="C18" s="17"/>
      <c r="D18" s="17"/>
      <c r="E18" s="17"/>
    </row>
    <row r="19" spans="1:5" s="49" customFormat="1" ht="18" customHeight="1">
      <c r="A19" s="73" t="s">
        <v>98</v>
      </c>
      <c r="B19" s="77" t="s">
        <v>99</v>
      </c>
      <c r="C19" s="17"/>
      <c r="D19" s="17"/>
      <c r="E19" s="17"/>
    </row>
    <row r="20" spans="1:5" s="49" customFormat="1" ht="18" customHeight="1">
      <c r="A20" s="73" t="s">
        <v>100</v>
      </c>
      <c r="B20" s="77" t="s">
        <v>101</v>
      </c>
      <c r="C20" s="17"/>
      <c r="D20" s="17"/>
      <c r="E20" s="17"/>
    </row>
    <row r="21" spans="1:5" s="49" customFormat="1" ht="18" customHeight="1">
      <c r="A21" s="73" t="s">
        <v>102</v>
      </c>
      <c r="B21" s="77" t="s">
        <v>103</v>
      </c>
      <c r="C21" s="17">
        <v>12600</v>
      </c>
      <c r="D21" s="17"/>
      <c r="E21" s="17">
        <v>12600</v>
      </c>
    </row>
    <row r="22" spans="1:5" s="49" customFormat="1" ht="18" customHeight="1">
      <c r="A22" s="73" t="s">
        <v>104</v>
      </c>
      <c r="B22" s="77" t="s">
        <v>105</v>
      </c>
      <c r="C22" s="17"/>
      <c r="D22" s="17"/>
      <c r="E22" s="17"/>
    </row>
    <row r="23" spans="1:5" s="49" customFormat="1" ht="18" customHeight="1">
      <c r="A23" s="73" t="s">
        <v>106</v>
      </c>
      <c r="B23" s="77" t="s">
        <v>107</v>
      </c>
      <c r="C23" s="17"/>
      <c r="D23" s="17"/>
      <c r="E23" s="17"/>
    </row>
    <row r="24" spans="1:5" s="49" customFormat="1" ht="18" customHeight="1">
      <c r="A24" s="73" t="s">
        <v>108</v>
      </c>
      <c r="B24" s="77" t="s">
        <v>109</v>
      </c>
      <c r="C24" s="17"/>
      <c r="D24" s="17"/>
      <c r="E24" s="17"/>
    </row>
    <row r="25" spans="1:5" s="49" customFormat="1" ht="18" customHeight="1">
      <c r="A25" s="73" t="s">
        <v>110</v>
      </c>
      <c r="B25" s="77" t="s">
        <v>111</v>
      </c>
      <c r="C25" s="17"/>
      <c r="D25" s="17"/>
      <c r="E25" s="17"/>
    </row>
    <row r="26" spans="1:5" s="49" customFormat="1" ht="18" customHeight="1">
      <c r="A26" s="73" t="s">
        <v>112</v>
      </c>
      <c r="B26" s="77" t="s">
        <v>113</v>
      </c>
      <c r="C26" s="17"/>
      <c r="D26" s="17"/>
      <c r="E26" s="17"/>
    </row>
    <row r="27" spans="1:5" s="49" customFormat="1" ht="18" customHeight="1">
      <c r="A27" s="73" t="s">
        <v>114</v>
      </c>
      <c r="B27" s="77" t="s">
        <v>115</v>
      </c>
      <c r="C27" s="17">
        <v>7546</v>
      </c>
      <c r="D27" s="17"/>
      <c r="E27" s="17">
        <v>7546</v>
      </c>
    </row>
    <row r="28" spans="1:5" s="49" customFormat="1" ht="18" customHeight="1">
      <c r="A28" s="73" t="s">
        <v>116</v>
      </c>
      <c r="B28" s="77" t="s">
        <v>117</v>
      </c>
      <c r="C28" s="17">
        <v>29000</v>
      </c>
      <c r="D28" s="17"/>
      <c r="E28" s="17">
        <v>29000</v>
      </c>
    </row>
    <row r="29" spans="1:5" s="49" customFormat="1" ht="18" customHeight="1">
      <c r="A29" s="73" t="s">
        <v>118</v>
      </c>
      <c r="B29" s="77" t="s">
        <v>119</v>
      </c>
      <c r="C29" s="17"/>
      <c r="D29" s="17"/>
      <c r="E29" s="17"/>
    </row>
    <row r="30" spans="1:5" s="49" customFormat="1" ht="18" customHeight="1">
      <c r="A30" s="73" t="s">
        <v>120</v>
      </c>
      <c r="B30" s="77" t="s">
        <v>121</v>
      </c>
      <c r="C30" s="17"/>
      <c r="D30" s="17"/>
      <c r="E30" s="17"/>
    </row>
    <row r="31" spans="1:5" s="49" customFormat="1" ht="18" customHeight="1">
      <c r="A31" s="73" t="s">
        <v>122</v>
      </c>
      <c r="B31" s="77" t="s">
        <v>123</v>
      </c>
      <c r="C31" s="17">
        <v>11795</v>
      </c>
      <c r="D31" s="17"/>
      <c r="E31" s="17">
        <v>11795</v>
      </c>
    </row>
    <row r="32" spans="1:5" s="49" customFormat="1" ht="18" customHeight="1">
      <c r="A32" s="73" t="s">
        <v>124</v>
      </c>
      <c r="B32" s="77" t="s">
        <v>125</v>
      </c>
      <c r="C32" s="17">
        <v>21469</v>
      </c>
      <c r="D32" s="17"/>
      <c r="E32" s="17">
        <v>21469</v>
      </c>
    </row>
    <row r="33" spans="1:5" s="49" customFormat="1" ht="18" customHeight="1">
      <c r="A33" s="73" t="s">
        <v>126</v>
      </c>
      <c r="B33" s="77" t="s">
        <v>127</v>
      </c>
      <c r="C33" s="17">
        <v>30000</v>
      </c>
      <c r="D33" s="17"/>
      <c r="E33" s="17">
        <v>30000</v>
      </c>
    </row>
    <row r="34" spans="1:5" s="49" customFormat="1" ht="18" customHeight="1">
      <c r="A34" s="73" t="s">
        <v>128</v>
      </c>
      <c r="B34" s="77" t="s">
        <v>129</v>
      </c>
      <c r="C34" s="17"/>
      <c r="D34" s="17"/>
      <c r="E34" s="17"/>
    </row>
    <row r="35" spans="1:5" s="49" customFormat="1" ht="18" customHeight="1">
      <c r="A35" s="73" t="s">
        <v>130</v>
      </c>
      <c r="B35" s="77" t="s">
        <v>131</v>
      </c>
      <c r="C35" s="17"/>
      <c r="D35" s="17"/>
      <c r="E35" s="17"/>
    </row>
    <row r="36" spans="1:5" s="49" customFormat="1" ht="18" customHeight="1">
      <c r="A36" s="73" t="s">
        <v>132</v>
      </c>
      <c r="B36" s="74" t="s">
        <v>133</v>
      </c>
      <c r="C36" s="75">
        <f>SUM(C37:C42)</f>
        <v>464425</v>
      </c>
      <c r="D36" s="75">
        <f>SUM(D37:D42)</f>
        <v>464425</v>
      </c>
      <c r="E36" s="75">
        <f>SUM(E37:E42)</f>
        <v>0</v>
      </c>
    </row>
    <row r="37" spans="1:5" s="49" customFormat="1" ht="18" customHeight="1">
      <c r="A37" s="73" t="s">
        <v>134</v>
      </c>
      <c r="B37" s="77" t="s">
        <v>135</v>
      </c>
      <c r="C37" s="17">
        <v>121020</v>
      </c>
      <c r="D37" s="17">
        <v>121020</v>
      </c>
      <c r="E37" s="17"/>
    </row>
    <row r="38" spans="1:5" s="49" customFormat="1" ht="18" customHeight="1">
      <c r="A38" s="73" t="s">
        <v>136</v>
      </c>
      <c r="B38" s="77" t="s">
        <v>137</v>
      </c>
      <c r="C38" s="17">
        <v>110356</v>
      </c>
      <c r="D38" s="17">
        <v>110356</v>
      </c>
      <c r="E38" s="17"/>
    </row>
    <row r="39" spans="1:5" s="49" customFormat="1" ht="18" customHeight="1">
      <c r="A39" s="73" t="s">
        <v>138</v>
      </c>
      <c r="B39" s="77" t="s">
        <v>139</v>
      </c>
      <c r="C39" s="17"/>
      <c r="D39" s="17"/>
      <c r="E39" s="17"/>
    </row>
    <row r="40" spans="1:5" s="49" customFormat="1" ht="18" customHeight="1">
      <c r="A40" s="73" t="s">
        <v>140</v>
      </c>
      <c r="B40" s="77" t="s">
        <v>141</v>
      </c>
      <c r="C40" s="17">
        <v>105590</v>
      </c>
      <c r="D40" s="17">
        <v>105590</v>
      </c>
      <c r="E40" s="17"/>
    </row>
    <row r="41" spans="1:5" s="49" customFormat="1" ht="18" customHeight="1">
      <c r="A41" s="73" t="s">
        <v>142</v>
      </c>
      <c r="B41" s="77" t="s">
        <v>143</v>
      </c>
      <c r="C41" s="17">
        <v>127459</v>
      </c>
      <c r="D41" s="17">
        <v>127459</v>
      </c>
      <c r="E41" s="17"/>
    </row>
    <row r="42" spans="1:5" s="49" customFormat="1" ht="18" customHeight="1">
      <c r="A42" s="73" t="s">
        <v>144</v>
      </c>
      <c r="B42" s="77" t="s">
        <v>145</v>
      </c>
      <c r="C42" s="17"/>
      <c r="D42" s="17"/>
      <c r="E42" s="17"/>
    </row>
  </sheetData>
  <sheetProtection/>
  <mergeCells count="4">
    <mergeCell ref="A2:E2"/>
    <mergeCell ref="A3:B3"/>
    <mergeCell ref="A4:B4"/>
    <mergeCell ref="C4:E4"/>
  </mergeCells>
  <printOptions horizontalCentered="1"/>
  <pageMargins left="0.39" right="0.39" top="0.31" bottom="0.39" header="0.2" footer="0.2"/>
  <pageSetup fitToHeight="11" fitToWidth="1" horizontalDpi="600" verticalDpi="600" orientation="landscape" paperSize="9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I8" sqref="I8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19" t="s">
        <v>146</v>
      </c>
      <c r="L1" s="62"/>
    </row>
    <row r="2" spans="1:12" ht="24" customHeight="1">
      <c r="A2" s="46" t="s">
        <v>147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 t="s">
        <v>2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63" t="s">
        <v>3</v>
      </c>
    </row>
    <row r="5" spans="1:12" ht="19.5" customHeight="1">
      <c r="A5" s="22" t="s">
        <v>28</v>
      </c>
      <c r="B5" s="22"/>
      <c r="C5" s="22"/>
      <c r="D5" s="22"/>
      <c r="E5" s="22"/>
      <c r="F5" s="50"/>
      <c r="G5" s="22" t="s">
        <v>29</v>
      </c>
      <c r="H5" s="22"/>
      <c r="I5" s="22"/>
      <c r="J5" s="22"/>
      <c r="K5" s="22"/>
      <c r="L5" s="22"/>
    </row>
    <row r="6" spans="1:12" ht="19.5" customHeight="1">
      <c r="A6" s="51" t="s">
        <v>8</v>
      </c>
      <c r="B6" s="52" t="s">
        <v>148</v>
      </c>
      <c r="C6" s="51" t="s">
        <v>149</v>
      </c>
      <c r="D6" s="51"/>
      <c r="E6" s="51"/>
      <c r="F6" s="53" t="s">
        <v>150</v>
      </c>
      <c r="G6" s="54" t="s">
        <v>8</v>
      </c>
      <c r="H6" s="55" t="s">
        <v>148</v>
      </c>
      <c r="I6" s="51" t="s">
        <v>149</v>
      </c>
      <c r="J6" s="51"/>
      <c r="K6" s="64"/>
      <c r="L6" s="51" t="s">
        <v>150</v>
      </c>
    </row>
    <row r="7" spans="1:12" ht="41.25" customHeight="1">
      <c r="A7" s="56"/>
      <c r="B7" s="25"/>
      <c r="C7" s="57" t="s">
        <v>32</v>
      </c>
      <c r="D7" s="58" t="s">
        <v>151</v>
      </c>
      <c r="E7" s="58" t="s">
        <v>152</v>
      </c>
      <c r="F7" s="56"/>
      <c r="G7" s="59"/>
      <c r="H7" s="25"/>
      <c r="I7" s="65" t="s">
        <v>32</v>
      </c>
      <c r="J7" s="58" t="s">
        <v>151</v>
      </c>
      <c r="K7" s="66" t="s">
        <v>152</v>
      </c>
      <c r="L7" s="56"/>
    </row>
    <row r="8" spans="1:12" ht="18" customHeight="1">
      <c r="A8" s="60">
        <v>59000</v>
      </c>
      <c r="B8" s="60"/>
      <c r="C8" s="60">
        <v>30000</v>
      </c>
      <c r="D8" s="60"/>
      <c r="E8" s="60">
        <v>30000</v>
      </c>
      <c r="F8" s="61">
        <v>29000</v>
      </c>
      <c r="G8" s="29">
        <v>59000</v>
      </c>
      <c r="H8" s="17"/>
      <c r="I8" s="16">
        <v>59000</v>
      </c>
      <c r="J8" s="30"/>
      <c r="K8" s="29">
        <v>30000</v>
      </c>
      <c r="L8" s="17">
        <v>29000</v>
      </c>
    </row>
  </sheetData>
  <sheetProtection/>
  <mergeCells count="12">
    <mergeCell ref="A2:L2"/>
    <mergeCell ref="A4:B4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C1">
      <selection activeCell="A12" sqref="A12"/>
    </sheetView>
  </sheetViews>
  <sheetFormatPr defaultColWidth="16.00390625" defaultRowHeight="13.5"/>
  <cols>
    <col min="1" max="1" width="19.00390625" style="0" customWidth="1"/>
    <col min="2" max="2" width="54.125" style="0" customWidth="1"/>
    <col min="3" max="5" width="19.00390625" style="0" customWidth="1"/>
  </cols>
  <sheetData>
    <row r="1" ht="14.25">
      <c r="A1" s="19" t="s">
        <v>153</v>
      </c>
    </row>
    <row r="2" spans="1:5" ht="25.5">
      <c r="A2" s="32" t="s">
        <v>154</v>
      </c>
      <c r="B2" s="32"/>
      <c r="C2" s="32"/>
      <c r="D2" s="32"/>
      <c r="E2" s="32"/>
    </row>
    <row r="3" spans="1:5" ht="13.5">
      <c r="A3" s="41"/>
      <c r="B3" s="41"/>
      <c r="C3" s="41"/>
      <c r="D3" s="41"/>
      <c r="E3" s="41"/>
    </row>
    <row r="4" spans="1:5" ht="14.25">
      <c r="A4" s="33" t="s">
        <v>155</v>
      </c>
      <c r="E4" s="42" t="s">
        <v>156</v>
      </c>
    </row>
    <row r="5" spans="1:5" ht="22.5" customHeight="1">
      <c r="A5" s="35" t="s">
        <v>30</v>
      </c>
      <c r="B5" s="35" t="s">
        <v>31</v>
      </c>
      <c r="C5" s="35" t="s">
        <v>157</v>
      </c>
      <c r="D5" s="35"/>
      <c r="E5" s="35"/>
    </row>
    <row r="6" spans="1:5" ht="22.5" customHeight="1">
      <c r="A6" s="35"/>
      <c r="B6" s="35"/>
      <c r="C6" s="35" t="s">
        <v>8</v>
      </c>
      <c r="D6" s="35" t="s">
        <v>33</v>
      </c>
      <c r="E6" s="35" t="s">
        <v>34</v>
      </c>
    </row>
    <row r="7" spans="1:5" ht="19.5" customHeight="1">
      <c r="A7" s="43"/>
      <c r="B7" s="44"/>
      <c r="C7" s="43"/>
      <c r="D7" s="43"/>
      <c r="E7" s="43"/>
    </row>
    <row r="8" spans="1:5" ht="19.5" customHeight="1">
      <c r="A8" s="45"/>
      <c r="B8" s="43"/>
      <c r="C8" s="43"/>
      <c r="D8" s="43"/>
      <c r="E8" s="43"/>
    </row>
    <row r="9" ht="13.5">
      <c r="A9" t="s">
        <v>158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7">
      <selection activeCell="D9" sqref="D9"/>
    </sheetView>
  </sheetViews>
  <sheetFormatPr defaultColWidth="9.00390625" defaultRowHeight="13.5"/>
  <cols>
    <col min="1" max="1" width="37.625" style="0" customWidth="1"/>
    <col min="2" max="2" width="24.125" style="0" customWidth="1"/>
    <col min="3" max="3" width="37.625" style="0" customWidth="1"/>
    <col min="4" max="4" width="24.125" style="0" customWidth="1"/>
  </cols>
  <sheetData>
    <row r="1" ht="14.25">
      <c r="A1" s="31" t="s">
        <v>159</v>
      </c>
    </row>
    <row r="2" spans="1:4" ht="25.5">
      <c r="A2" s="32" t="s">
        <v>160</v>
      </c>
      <c r="B2" s="32"/>
      <c r="C2" s="32"/>
      <c r="D2" s="32"/>
    </row>
    <row r="4" spans="1:4" ht="14.25">
      <c r="A4" s="33" t="s">
        <v>2</v>
      </c>
      <c r="B4" s="34"/>
      <c r="C4" s="34"/>
      <c r="D4" s="6" t="s">
        <v>3</v>
      </c>
    </row>
    <row r="5" spans="1:4" ht="18.75" customHeight="1">
      <c r="A5" s="35" t="s">
        <v>4</v>
      </c>
      <c r="B5" s="35"/>
      <c r="C5" s="35" t="s">
        <v>5</v>
      </c>
      <c r="D5" s="35"/>
    </row>
    <row r="6" spans="1:4" ht="18.75" customHeight="1">
      <c r="A6" s="35" t="s">
        <v>6</v>
      </c>
      <c r="B6" s="35" t="s">
        <v>7</v>
      </c>
      <c r="C6" s="35" t="s">
        <v>6</v>
      </c>
      <c r="D6" s="35" t="s">
        <v>7</v>
      </c>
    </row>
    <row r="7" spans="1:4" ht="18.75" customHeight="1">
      <c r="A7" s="36" t="s">
        <v>161</v>
      </c>
      <c r="B7" s="37">
        <v>2831026</v>
      </c>
      <c r="C7" s="37" t="s">
        <v>14</v>
      </c>
      <c r="D7" s="28">
        <v>2359055</v>
      </c>
    </row>
    <row r="8" spans="1:4" ht="18.75" customHeight="1">
      <c r="A8" s="36" t="s">
        <v>162</v>
      </c>
      <c r="B8" s="37"/>
      <c r="C8" s="37" t="s">
        <v>16</v>
      </c>
      <c r="D8" s="38">
        <v>7546</v>
      </c>
    </row>
    <row r="9" spans="1:4" ht="18.75" customHeight="1">
      <c r="A9" s="36" t="s">
        <v>163</v>
      </c>
      <c r="B9" s="37"/>
      <c r="C9" s="37" t="s">
        <v>18</v>
      </c>
      <c r="D9" s="38">
        <v>231376</v>
      </c>
    </row>
    <row r="10" spans="1:4" ht="18.75" customHeight="1">
      <c r="A10" s="36" t="s">
        <v>164</v>
      </c>
      <c r="B10" s="37"/>
      <c r="C10" s="37" t="s">
        <v>19</v>
      </c>
      <c r="D10" s="38">
        <v>105590</v>
      </c>
    </row>
    <row r="11" spans="1:4" ht="18.75" customHeight="1">
      <c r="A11" s="36" t="s">
        <v>165</v>
      </c>
      <c r="B11" s="37"/>
      <c r="C11" s="37" t="s">
        <v>21</v>
      </c>
      <c r="D11" s="38">
        <v>127459</v>
      </c>
    </row>
    <row r="12" spans="1:4" ht="18.75" customHeight="1">
      <c r="A12" s="36" t="s">
        <v>166</v>
      </c>
      <c r="B12" s="37"/>
      <c r="C12" s="37"/>
      <c r="D12" s="38"/>
    </row>
    <row r="13" spans="1:4" ht="18.75" customHeight="1">
      <c r="A13" s="36"/>
      <c r="B13" s="37"/>
      <c r="C13" s="37"/>
      <c r="D13" s="38"/>
    </row>
    <row r="14" spans="1:4" ht="18.75" customHeight="1">
      <c r="A14" s="36"/>
      <c r="B14" s="37"/>
      <c r="C14" s="37"/>
      <c r="D14" s="38"/>
    </row>
    <row r="15" spans="1:4" ht="18.75" customHeight="1">
      <c r="A15" s="39" t="s">
        <v>167</v>
      </c>
      <c r="B15" s="37"/>
      <c r="C15" s="40" t="s">
        <v>168</v>
      </c>
      <c r="D15" s="38"/>
    </row>
    <row r="16" spans="1:4" ht="18.75" customHeight="1">
      <c r="A16" s="36" t="s">
        <v>169</v>
      </c>
      <c r="B16" s="37"/>
      <c r="C16" s="37" t="s">
        <v>170</v>
      </c>
      <c r="D16" s="38"/>
    </row>
    <row r="17" spans="1:4" ht="18.75" customHeight="1">
      <c r="A17" s="36" t="s">
        <v>171</v>
      </c>
      <c r="B17" s="37"/>
      <c r="C17" s="37"/>
      <c r="D17" s="38"/>
    </row>
    <row r="18" spans="1:4" ht="18.75" customHeight="1">
      <c r="A18" s="39" t="s">
        <v>23</v>
      </c>
      <c r="B18" s="37">
        <v>2831026</v>
      </c>
      <c r="C18" s="40" t="s">
        <v>24</v>
      </c>
      <c r="D18" s="37">
        <v>2831026</v>
      </c>
    </row>
    <row r="19" spans="1:4" ht="14.25">
      <c r="A19" s="34"/>
      <c r="B19" s="34"/>
      <c r="C19" s="34"/>
      <c r="D19" s="34"/>
    </row>
  </sheetData>
  <sheetProtection/>
  <mergeCells count="3">
    <mergeCell ref="A2:D2"/>
    <mergeCell ref="A5:B5"/>
    <mergeCell ref="C5:D5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Zeros="0" workbookViewId="0" topLeftCell="A1">
      <selection activeCell="D17" sqref="D17"/>
    </sheetView>
  </sheetViews>
  <sheetFormatPr defaultColWidth="6.875" defaultRowHeight="12.75" customHeight="1"/>
  <cols>
    <col min="1" max="1" width="14.50390625" style="1" customWidth="1"/>
    <col min="2" max="2" width="44.625" style="1" customWidth="1"/>
    <col min="3" max="3" width="14.00390625" style="1" customWidth="1"/>
    <col min="4" max="4" width="12.625" style="1" customWidth="1"/>
    <col min="5" max="5" width="17.00390625" style="1" customWidth="1"/>
    <col min="6" max="8" width="12.625" style="1" customWidth="1"/>
    <col min="9" max="16384" width="6.875" style="1" customWidth="1"/>
  </cols>
  <sheetData>
    <row r="1" ht="19.5" customHeight="1">
      <c r="A1" s="19" t="s">
        <v>172</v>
      </c>
    </row>
    <row r="2" spans="1:8" ht="27" customHeight="1">
      <c r="A2" s="3" t="s">
        <v>173</v>
      </c>
      <c r="B2" s="3"/>
      <c r="C2" s="3"/>
      <c r="D2" s="3"/>
      <c r="E2" s="3"/>
      <c r="F2" s="3"/>
      <c r="G2" s="3"/>
      <c r="H2" s="3"/>
    </row>
    <row r="3" spans="1:8" ht="19.5" customHeight="1">
      <c r="A3" s="20" t="s">
        <v>2</v>
      </c>
      <c r="B3" s="20"/>
      <c r="C3" s="21"/>
      <c r="D3" s="21"/>
      <c r="E3" s="21"/>
      <c r="F3" s="21"/>
      <c r="G3" s="6" t="s">
        <v>3</v>
      </c>
      <c r="H3" s="21"/>
    </row>
    <row r="4" spans="1:8" ht="19.5" customHeight="1">
      <c r="A4" s="22" t="s">
        <v>174</v>
      </c>
      <c r="B4" s="22"/>
      <c r="C4" s="23" t="s">
        <v>8</v>
      </c>
      <c r="D4" s="7" t="s">
        <v>171</v>
      </c>
      <c r="E4" s="7" t="s">
        <v>161</v>
      </c>
      <c r="F4" s="7" t="s">
        <v>162</v>
      </c>
      <c r="G4" s="7" t="s">
        <v>165</v>
      </c>
      <c r="H4" s="7" t="s">
        <v>166</v>
      </c>
    </row>
    <row r="5" spans="1:8" ht="30" customHeight="1">
      <c r="A5" s="24" t="s">
        <v>30</v>
      </c>
      <c r="B5" s="24" t="s">
        <v>31</v>
      </c>
      <c r="C5" s="25"/>
      <c r="D5" s="25"/>
      <c r="E5" s="25"/>
      <c r="F5" s="25"/>
      <c r="G5" s="25"/>
      <c r="H5" s="25"/>
    </row>
    <row r="6" spans="1:8" ht="15" customHeight="1">
      <c r="A6" s="26"/>
      <c r="B6" s="27" t="s">
        <v>8</v>
      </c>
      <c r="C6" s="16">
        <v>2831026</v>
      </c>
      <c r="D6" s="16"/>
      <c r="E6" s="28">
        <v>2831026</v>
      </c>
      <c r="F6" s="29"/>
      <c r="G6" s="17"/>
      <c r="H6" s="16"/>
    </row>
    <row r="7" spans="1:8" ht="15" customHeight="1">
      <c r="A7" s="12" t="s">
        <v>35</v>
      </c>
      <c r="B7" s="13" t="s">
        <v>36</v>
      </c>
      <c r="C7" s="16">
        <v>2359055</v>
      </c>
      <c r="D7" s="16"/>
      <c r="E7" s="14">
        <v>2359055</v>
      </c>
      <c r="F7" s="29"/>
      <c r="G7" s="17"/>
      <c r="H7" s="16"/>
    </row>
    <row r="8" spans="1:8" ht="15" customHeight="1">
      <c r="A8" s="12" t="s">
        <v>37</v>
      </c>
      <c r="B8" s="13" t="s">
        <v>38</v>
      </c>
      <c r="C8" s="16">
        <v>2359055</v>
      </c>
      <c r="D8" s="16"/>
      <c r="E8" s="14">
        <v>2359055</v>
      </c>
      <c r="F8" s="29"/>
      <c r="G8" s="17"/>
      <c r="H8" s="16"/>
    </row>
    <row r="9" spans="1:8" ht="15" customHeight="1">
      <c r="A9" s="12" t="s">
        <v>39</v>
      </c>
      <c r="B9" s="13" t="s">
        <v>40</v>
      </c>
      <c r="C9" s="16">
        <v>1539055</v>
      </c>
      <c r="D9" s="16"/>
      <c r="E9" s="14">
        <v>1539055</v>
      </c>
      <c r="F9" s="29"/>
      <c r="G9" s="17"/>
      <c r="H9" s="16"/>
    </row>
    <row r="10" spans="1:8" ht="15" customHeight="1">
      <c r="A10" s="12" t="s">
        <v>41</v>
      </c>
      <c r="B10" s="13" t="s">
        <v>42</v>
      </c>
      <c r="C10" s="16">
        <v>820000</v>
      </c>
      <c r="D10" s="16"/>
      <c r="E10" s="14">
        <v>820000</v>
      </c>
      <c r="F10" s="29"/>
      <c r="G10" s="17"/>
      <c r="H10" s="16"/>
    </row>
    <row r="11" spans="1:8" ht="15" customHeight="1">
      <c r="A11" s="26" t="s">
        <v>175</v>
      </c>
      <c r="B11" s="27" t="s">
        <v>176</v>
      </c>
      <c r="C11" s="16"/>
      <c r="D11" s="16"/>
      <c r="E11" s="30"/>
      <c r="F11" s="29"/>
      <c r="G11" s="17"/>
      <c r="H11" s="16"/>
    </row>
    <row r="12" spans="1:8" ht="15" customHeight="1">
      <c r="A12" s="26" t="s">
        <v>177</v>
      </c>
      <c r="B12" s="27" t="s">
        <v>178</v>
      </c>
      <c r="C12" s="16"/>
      <c r="D12" s="16"/>
      <c r="E12" s="30"/>
      <c r="F12" s="29"/>
      <c r="G12" s="17"/>
      <c r="H12" s="16"/>
    </row>
    <row r="13" spans="1:8" ht="15" customHeight="1">
      <c r="A13" s="26" t="s">
        <v>179</v>
      </c>
      <c r="B13" s="27" t="s">
        <v>180</v>
      </c>
      <c r="C13" s="16"/>
      <c r="D13" s="16"/>
      <c r="E13" s="30"/>
      <c r="F13" s="29"/>
      <c r="G13" s="17"/>
      <c r="H13" s="16"/>
    </row>
    <row r="14" spans="1:8" ht="15" customHeight="1">
      <c r="A14" s="26" t="s">
        <v>181</v>
      </c>
      <c r="B14" s="27" t="s">
        <v>182</v>
      </c>
      <c r="C14" s="16"/>
      <c r="D14" s="16"/>
      <c r="E14" s="30"/>
      <c r="F14" s="29"/>
      <c r="G14" s="17"/>
      <c r="H14" s="16"/>
    </row>
    <row r="15" spans="1:8" ht="15" customHeight="1">
      <c r="A15" s="26" t="s">
        <v>183</v>
      </c>
      <c r="B15" s="27" t="s">
        <v>184</v>
      </c>
      <c r="C15" s="16"/>
      <c r="D15" s="16"/>
      <c r="E15" s="30"/>
      <c r="F15" s="29"/>
      <c r="G15" s="17"/>
      <c r="H15" s="16"/>
    </row>
    <row r="16" spans="1:8" ht="15" customHeight="1">
      <c r="A16" s="26" t="s">
        <v>185</v>
      </c>
      <c r="B16" s="27" t="s">
        <v>186</v>
      </c>
      <c r="C16" s="16"/>
      <c r="D16" s="16"/>
      <c r="E16" s="30"/>
      <c r="F16" s="29"/>
      <c r="G16" s="17"/>
      <c r="H16" s="16"/>
    </row>
    <row r="17" spans="1:8" ht="15" customHeight="1">
      <c r="A17" s="26" t="s">
        <v>187</v>
      </c>
      <c r="B17" s="27" t="s">
        <v>188</v>
      </c>
      <c r="C17" s="16"/>
      <c r="D17" s="16"/>
      <c r="E17" s="30"/>
      <c r="F17" s="29"/>
      <c r="G17" s="17"/>
      <c r="H17" s="16"/>
    </row>
    <row r="18" spans="1:8" ht="15" customHeight="1">
      <c r="A18" s="26" t="s">
        <v>189</v>
      </c>
      <c r="B18" s="27" t="s">
        <v>190</v>
      </c>
      <c r="C18" s="16"/>
      <c r="D18" s="16"/>
      <c r="E18" s="30"/>
      <c r="F18" s="29"/>
      <c r="G18" s="17"/>
      <c r="H18" s="16"/>
    </row>
    <row r="19" spans="1:8" ht="15" customHeight="1">
      <c r="A19" s="26" t="s">
        <v>43</v>
      </c>
      <c r="B19" s="27" t="s">
        <v>16</v>
      </c>
      <c r="C19" s="16">
        <v>7546</v>
      </c>
      <c r="D19" s="16"/>
      <c r="E19" s="16">
        <v>7546</v>
      </c>
      <c r="F19" s="29"/>
      <c r="G19" s="17"/>
      <c r="H19" s="16"/>
    </row>
    <row r="20" spans="1:8" ht="15" customHeight="1">
      <c r="A20" s="26" t="s">
        <v>44</v>
      </c>
      <c r="B20" s="27" t="s">
        <v>45</v>
      </c>
      <c r="C20" s="16">
        <v>7546</v>
      </c>
      <c r="D20" s="16"/>
      <c r="E20" s="16">
        <v>7546</v>
      </c>
      <c r="F20" s="29"/>
      <c r="G20" s="17"/>
      <c r="H20" s="16"/>
    </row>
    <row r="21" spans="1:8" ht="15" customHeight="1">
      <c r="A21" s="26" t="s">
        <v>46</v>
      </c>
      <c r="B21" s="27" t="s">
        <v>47</v>
      </c>
      <c r="C21" s="16">
        <v>7546</v>
      </c>
      <c r="D21" s="16"/>
      <c r="E21" s="16">
        <v>7546</v>
      </c>
      <c r="F21" s="29"/>
      <c r="G21" s="17"/>
      <c r="H21" s="16"/>
    </row>
    <row r="22" spans="1:8" ht="15" customHeight="1">
      <c r="A22" s="26" t="s">
        <v>48</v>
      </c>
      <c r="B22" s="27" t="s">
        <v>18</v>
      </c>
      <c r="C22" s="16">
        <v>231376</v>
      </c>
      <c r="D22" s="16"/>
      <c r="E22" s="16">
        <v>231376</v>
      </c>
      <c r="F22" s="29"/>
      <c r="G22" s="17"/>
      <c r="H22" s="16"/>
    </row>
    <row r="23" spans="1:8" ht="15" customHeight="1">
      <c r="A23" s="26" t="s">
        <v>49</v>
      </c>
      <c r="B23" s="27" t="s">
        <v>50</v>
      </c>
      <c r="C23" s="16">
        <v>231376</v>
      </c>
      <c r="D23" s="16"/>
      <c r="E23" s="16">
        <v>231376</v>
      </c>
      <c r="F23" s="29"/>
      <c r="G23" s="17"/>
      <c r="H23" s="16"/>
    </row>
    <row r="24" spans="1:8" ht="15" customHeight="1">
      <c r="A24" s="26" t="s">
        <v>51</v>
      </c>
      <c r="B24" s="27" t="s">
        <v>52</v>
      </c>
      <c r="C24" s="16">
        <v>231376</v>
      </c>
      <c r="D24" s="16"/>
      <c r="E24" s="16">
        <v>231376</v>
      </c>
      <c r="F24" s="29"/>
      <c r="G24" s="17"/>
      <c r="H24" s="16"/>
    </row>
    <row r="25" spans="1:8" ht="15" customHeight="1">
      <c r="A25" s="26" t="s">
        <v>53</v>
      </c>
      <c r="B25" s="27" t="s">
        <v>54</v>
      </c>
      <c r="C25" s="16"/>
      <c r="D25" s="16"/>
      <c r="E25" s="30"/>
      <c r="F25" s="29"/>
      <c r="G25" s="17"/>
      <c r="H25" s="16"/>
    </row>
    <row r="26" spans="1:8" ht="15" customHeight="1">
      <c r="A26" s="26" t="s">
        <v>55</v>
      </c>
      <c r="B26" s="27" t="s">
        <v>19</v>
      </c>
      <c r="C26" s="16">
        <v>105590</v>
      </c>
      <c r="D26" s="16"/>
      <c r="E26" s="16">
        <v>105590</v>
      </c>
      <c r="F26" s="29"/>
      <c r="G26" s="17"/>
      <c r="H26" s="16"/>
    </row>
    <row r="27" spans="1:8" ht="15" customHeight="1">
      <c r="A27" s="26" t="s">
        <v>56</v>
      </c>
      <c r="B27" s="27" t="s">
        <v>57</v>
      </c>
      <c r="C27" s="16">
        <v>105590</v>
      </c>
      <c r="D27" s="16"/>
      <c r="E27" s="16">
        <v>105590</v>
      </c>
      <c r="F27" s="29"/>
      <c r="G27" s="17"/>
      <c r="H27" s="16"/>
    </row>
    <row r="28" spans="1:8" ht="15" customHeight="1">
      <c r="A28" s="26" t="s">
        <v>58</v>
      </c>
      <c r="B28" s="27" t="s">
        <v>59</v>
      </c>
      <c r="C28" s="16">
        <v>105590</v>
      </c>
      <c r="D28" s="16"/>
      <c r="E28" s="16">
        <v>105590</v>
      </c>
      <c r="F28" s="29"/>
      <c r="G28" s="17"/>
      <c r="H28" s="16"/>
    </row>
    <row r="29" spans="1:8" ht="15" customHeight="1">
      <c r="A29" s="26" t="s">
        <v>191</v>
      </c>
      <c r="B29" s="27" t="s">
        <v>192</v>
      </c>
      <c r="C29" s="16"/>
      <c r="D29" s="16"/>
      <c r="E29" s="30"/>
      <c r="F29" s="29"/>
      <c r="G29" s="17"/>
      <c r="H29" s="16"/>
    </row>
    <row r="30" spans="1:8" ht="15" customHeight="1">
      <c r="A30" s="26" t="s">
        <v>60</v>
      </c>
      <c r="B30" s="27" t="s">
        <v>21</v>
      </c>
      <c r="C30" s="16">
        <v>127459</v>
      </c>
      <c r="D30" s="16"/>
      <c r="E30" s="16">
        <v>127459</v>
      </c>
      <c r="F30" s="29"/>
      <c r="G30" s="17"/>
      <c r="H30" s="16"/>
    </row>
    <row r="31" spans="1:8" ht="15" customHeight="1">
      <c r="A31" s="26" t="s">
        <v>61</v>
      </c>
      <c r="B31" s="27" t="s">
        <v>62</v>
      </c>
      <c r="C31" s="16">
        <v>127459</v>
      </c>
      <c r="D31" s="16"/>
      <c r="E31" s="16">
        <v>127459</v>
      </c>
      <c r="F31" s="29"/>
      <c r="G31" s="17"/>
      <c r="H31" s="16"/>
    </row>
    <row r="32" spans="1:8" ht="15" customHeight="1">
      <c r="A32" s="26" t="s">
        <v>63</v>
      </c>
      <c r="B32" s="27" t="s">
        <v>64</v>
      </c>
      <c r="C32" s="16">
        <v>127459</v>
      </c>
      <c r="D32" s="16"/>
      <c r="E32" s="16">
        <v>127459</v>
      </c>
      <c r="F32" s="29"/>
      <c r="G32" s="17"/>
      <c r="H32" s="16"/>
    </row>
    <row r="33" ht="21" customHeight="1"/>
    <row r="34" ht="21" customHeight="1"/>
  </sheetData>
  <sheetProtection/>
  <mergeCells count="9">
    <mergeCell ref="A2:H2"/>
    <mergeCell ref="A3:B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41" bottom="0.34" header="0.2" footer="0.2"/>
  <pageSetup fitToHeight="11" fitToWidth="1" horizontalDpi="600" verticalDpi="600" orientation="landscape" paperSize="9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tabSelected="1" workbookViewId="0" topLeftCell="A1">
      <selection activeCell="K10" sqref="K10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5" width="18.00390625" style="1" customWidth="1"/>
    <col min="6" max="6" width="19.375" style="1" customWidth="1"/>
    <col min="7" max="16384" width="6.875" style="1" customWidth="1"/>
  </cols>
  <sheetData>
    <row r="1" ht="19.5" customHeight="1">
      <c r="A1" s="2" t="s">
        <v>193</v>
      </c>
    </row>
    <row r="2" spans="1:6" ht="24" customHeight="1">
      <c r="A2" s="3" t="s">
        <v>194</v>
      </c>
      <c r="B2" s="3"/>
      <c r="C2" s="3"/>
      <c r="D2" s="3"/>
      <c r="E2" s="3"/>
      <c r="F2" s="3"/>
    </row>
    <row r="3" spans="1:6" ht="14.25" customHeight="1">
      <c r="A3" s="4" t="s">
        <v>2</v>
      </c>
      <c r="B3" s="5"/>
      <c r="C3" s="5"/>
      <c r="D3" s="5"/>
      <c r="E3" s="5"/>
      <c r="F3" s="6" t="s">
        <v>3</v>
      </c>
    </row>
    <row r="4" spans="1:6" ht="21.75" customHeight="1">
      <c r="A4" s="7" t="s">
        <v>30</v>
      </c>
      <c r="B4" s="7" t="s">
        <v>31</v>
      </c>
      <c r="C4" s="7" t="s">
        <v>8</v>
      </c>
      <c r="D4" s="7" t="s">
        <v>33</v>
      </c>
      <c r="E4" s="7" t="s">
        <v>34</v>
      </c>
      <c r="F4" s="7" t="s">
        <v>195</v>
      </c>
    </row>
    <row r="5" spans="1:6" ht="16.5" customHeight="1">
      <c r="A5" s="8"/>
      <c r="B5" s="9" t="s">
        <v>8</v>
      </c>
      <c r="C5" s="10">
        <v>2831026</v>
      </c>
      <c r="D5" s="11">
        <v>2011026</v>
      </c>
      <c r="E5" s="11">
        <v>820000</v>
      </c>
      <c r="F5" s="11">
        <v>0</v>
      </c>
    </row>
    <row r="6" spans="1:6" ht="16.5" customHeight="1">
      <c r="A6" s="12" t="s">
        <v>35</v>
      </c>
      <c r="B6" s="13" t="s">
        <v>36</v>
      </c>
      <c r="C6" s="10">
        <v>2359055</v>
      </c>
      <c r="D6" s="11">
        <v>1539055</v>
      </c>
      <c r="E6" s="14">
        <v>820000</v>
      </c>
      <c r="F6" s="11">
        <v>0</v>
      </c>
    </row>
    <row r="7" spans="1:6" ht="16.5" customHeight="1">
      <c r="A7" s="12" t="s">
        <v>37</v>
      </c>
      <c r="B7" s="13" t="s">
        <v>38</v>
      </c>
      <c r="C7" s="10">
        <v>2359055</v>
      </c>
      <c r="D7" s="11">
        <v>1539055</v>
      </c>
      <c r="E7" s="15"/>
      <c r="F7" s="11">
        <v>0</v>
      </c>
    </row>
    <row r="8" spans="1:6" ht="16.5" customHeight="1">
      <c r="A8" s="12" t="s">
        <v>39</v>
      </c>
      <c r="B8" s="13" t="s">
        <v>40</v>
      </c>
      <c r="C8" s="10">
        <v>1539055</v>
      </c>
      <c r="D8" s="11">
        <v>1539055</v>
      </c>
      <c r="E8" s="15"/>
      <c r="F8" s="11">
        <v>0</v>
      </c>
    </row>
    <row r="9" spans="1:6" ht="16.5" customHeight="1">
      <c r="A9" s="12" t="s">
        <v>41</v>
      </c>
      <c r="B9" s="13" t="s">
        <v>42</v>
      </c>
      <c r="C9" s="10">
        <v>820000</v>
      </c>
      <c r="D9" s="14"/>
      <c r="E9" s="15">
        <v>820000</v>
      </c>
      <c r="F9" s="11">
        <v>0</v>
      </c>
    </row>
    <row r="10" spans="1:6" ht="16.5" customHeight="1">
      <c r="A10" s="8" t="s">
        <v>175</v>
      </c>
      <c r="B10" s="9" t="s">
        <v>176</v>
      </c>
      <c r="C10" s="10"/>
      <c r="D10" s="11"/>
      <c r="E10" s="11"/>
      <c r="F10" s="11">
        <v>0</v>
      </c>
    </row>
    <row r="11" spans="1:6" ht="16.5" customHeight="1">
      <c r="A11" s="8" t="s">
        <v>177</v>
      </c>
      <c r="B11" s="9" t="s">
        <v>178</v>
      </c>
      <c r="C11" s="10"/>
      <c r="D11" s="11"/>
      <c r="E11" s="11"/>
      <c r="F11" s="11">
        <v>0</v>
      </c>
    </row>
    <row r="12" spans="1:6" ht="16.5" customHeight="1">
      <c r="A12" s="8" t="s">
        <v>179</v>
      </c>
      <c r="B12" s="9" t="s">
        <v>180</v>
      </c>
      <c r="C12" s="10"/>
      <c r="D12" s="11"/>
      <c r="E12" s="11"/>
      <c r="F12" s="11">
        <v>0</v>
      </c>
    </row>
    <row r="13" spans="1:6" ht="16.5" customHeight="1">
      <c r="A13" s="8" t="s">
        <v>181</v>
      </c>
      <c r="B13" s="9" t="s">
        <v>182</v>
      </c>
      <c r="C13" s="10"/>
      <c r="D13" s="11"/>
      <c r="E13" s="11"/>
      <c r="F13" s="11">
        <v>0</v>
      </c>
    </row>
    <row r="14" spans="1:6" ht="16.5" customHeight="1">
      <c r="A14" s="8" t="s">
        <v>183</v>
      </c>
      <c r="B14" s="9" t="s">
        <v>184</v>
      </c>
      <c r="C14" s="10"/>
      <c r="D14" s="11"/>
      <c r="E14" s="11"/>
      <c r="F14" s="11">
        <v>0</v>
      </c>
    </row>
    <row r="15" spans="1:6" ht="16.5" customHeight="1">
      <c r="A15" s="8" t="s">
        <v>185</v>
      </c>
      <c r="B15" s="9" t="s">
        <v>186</v>
      </c>
      <c r="C15" s="10"/>
      <c r="D15" s="11"/>
      <c r="E15" s="11"/>
      <c r="F15" s="11">
        <v>0</v>
      </c>
    </row>
    <row r="16" spans="1:6" ht="16.5" customHeight="1">
      <c r="A16" s="8" t="s">
        <v>187</v>
      </c>
      <c r="B16" s="9" t="s">
        <v>188</v>
      </c>
      <c r="C16" s="10"/>
      <c r="D16" s="11"/>
      <c r="E16" s="11"/>
      <c r="F16" s="11">
        <v>0</v>
      </c>
    </row>
    <row r="17" spans="1:6" ht="16.5" customHeight="1">
      <c r="A17" s="8" t="s">
        <v>189</v>
      </c>
      <c r="B17" s="9" t="s">
        <v>190</v>
      </c>
      <c r="C17" s="10"/>
      <c r="D17" s="11"/>
      <c r="E17" s="11"/>
      <c r="F17" s="11">
        <v>0</v>
      </c>
    </row>
    <row r="18" spans="1:6" ht="16.5" customHeight="1">
      <c r="A18" s="8" t="s">
        <v>43</v>
      </c>
      <c r="B18" s="9" t="s">
        <v>16</v>
      </c>
      <c r="C18" s="16">
        <v>7546</v>
      </c>
      <c r="D18" s="17">
        <v>7546</v>
      </c>
      <c r="E18" s="18"/>
      <c r="F18" s="11">
        <v>0</v>
      </c>
    </row>
    <row r="19" spans="1:6" ht="16.5" customHeight="1">
      <c r="A19" s="8" t="s">
        <v>44</v>
      </c>
      <c r="B19" s="9" t="s">
        <v>45</v>
      </c>
      <c r="C19" s="16">
        <v>7546</v>
      </c>
      <c r="D19" s="17">
        <v>7546</v>
      </c>
      <c r="E19" s="18"/>
      <c r="F19" s="11">
        <v>0</v>
      </c>
    </row>
    <row r="20" spans="1:6" ht="16.5" customHeight="1">
      <c r="A20" s="8" t="s">
        <v>46</v>
      </c>
      <c r="B20" s="9" t="s">
        <v>47</v>
      </c>
      <c r="C20" s="16">
        <v>7546</v>
      </c>
      <c r="D20" s="17">
        <v>7546</v>
      </c>
      <c r="E20" s="18"/>
      <c r="F20" s="11">
        <v>0</v>
      </c>
    </row>
    <row r="21" spans="1:6" ht="16.5" customHeight="1">
      <c r="A21" s="8" t="s">
        <v>48</v>
      </c>
      <c r="B21" s="9" t="s">
        <v>18</v>
      </c>
      <c r="C21" s="16">
        <v>231376</v>
      </c>
      <c r="D21" s="17">
        <v>231376</v>
      </c>
      <c r="E21" s="18"/>
      <c r="F21" s="11">
        <v>0</v>
      </c>
    </row>
    <row r="22" spans="1:6" ht="16.5" customHeight="1">
      <c r="A22" s="8" t="s">
        <v>49</v>
      </c>
      <c r="B22" s="9" t="s">
        <v>50</v>
      </c>
      <c r="C22" s="16">
        <v>231376</v>
      </c>
      <c r="D22" s="17">
        <v>231376</v>
      </c>
      <c r="E22" s="18"/>
      <c r="F22" s="11">
        <v>0</v>
      </c>
    </row>
    <row r="23" spans="1:6" ht="16.5" customHeight="1">
      <c r="A23" s="8" t="s">
        <v>51</v>
      </c>
      <c r="B23" s="9" t="s">
        <v>52</v>
      </c>
      <c r="C23" s="16">
        <v>231376</v>
      </c>
      <c r="D23" s="17">
        <v>231376</v>
      </c>
      <c r="E23" s="18"/>
      <c r="F23" s="11">
        <v>0</v>
      </c>
    </row>
    <row r="24" spans="1:6" ht="16.5" customHeight="1">
      <c r="A24" s="8" t="s">
        <v>53</v>
      </c>
      <c r="B24" s="9" t="s">
        <v>54</v>
      </c>
      <c r="C24" s="16"/>
      <c r="D24" s="17"/>
      <c r="E24" s="18"/>
      <c r="F24" s="11">
        <v>0</v>
      </c>
    </row>
    <row r="25" spans="1:6" ht="16.5" customHeight="1">
      <c r="A25" s="8" t="s">
        <v>55</v>
      </c>
      <c r="B25" s="9" t="s">
        <v>19</v>
      </c>
      <c r="C25" s="16">
        <v>105590</v>
      </c>
      <c r="D25" s="17">
        <v>105590</v>
      </c>
      <c r="E25" s="18"/>
      <c r="F25" s="11">
        <v>0</v>
      </c>
    </row>
    <row r="26" spans="1:6" ht="16.5" customHeight="1">
      <c r="A26" s="8" t="s">
        <v>56</v>
      </c>
      <c r="B26" s="9" t="s">
        <v>57</v>
      </c>
      <c r="C26" s="16">
        <v>105590</v>
      </c>
      <c r="D26" s="17">
        <v>105590</v>
      </c>
      <c r="E26" s="18"/>
      <c r="F26" s="11">
        <v>0</v>
      </c>
    </row>
    <row r="27" spans="1:6" ht="16.5" customHeight="1">
      <c r="A27" s="8" t="s">
        <v>58</v>
      </c>
      <c r="B27" s="9" t="s">
        <v>59</v>
      </c>
      <c r="C27" s="16">
        <v>105590</v>
      </c>
      <c r="D27" s="17">
        <v>105590</v>
      </c>
      <c r="E27" s="18"/>
      <c r="F27" s="11">
        <v>0</v>
      </c>
    </row>
    <row r="28" spans="1:6" ht="16.5" customHeight="1">
      <c r="A28" s="8" t="s">
        <v>191</v>
      </c>
      <c r="B28" s="9" t="s">
        <v>192</v>
      </c>
      <c r="C28" s="16"/>
      <c r="D28" s="17"/>
      <c r="E28" s="18"/>
      <c r="F28" s="11">
        <v>0</v>
      </c>
    </row>
    <row r="29" spans="1:6" ht="16.5" customHeight="1">
      <c r="A29" s="8" t="s">
        <v>60</v>
      </c>
      <c r="B29" s="9" t="s">
        <v>21</v>
      </c>
      <c r="C29" s="16">
        <v>127459</v>
      </c>
      <c r="D29" s="17">
        <v>127459</v>
      </c>
      <c r="E29" s="18"/>
      <c r="F29" s="11">
        <v>0</v>
      </c>
    </row>
    <row r="30" spans="1:6" ht="16.5" customHeight="1">
      <c r="A30" s="8" t="s">
        <v>61</v>
      </c>
      <c r="B30" s="9" t="s">
        <v>62</v>
      </c>
      <c r="C30" s="16">
        <v>127459</v>
      </c>
      <c r="D30" s="17">
        <v>127459</v>
      </c>
      <c r="E30" s="18"/>
      <c r="F30" s="11">
        <v>0</v>
      </c>
    </row>
    <row r="31" spans="1:6" ht="16.5" customHeight="1">
      <c r="A31" s="8" t="s">
        <v>63</v>
      </c>
      <c r="B31" s="9" t="s">
        <v>64</v>
      </c>
      <c r="C31" s="16">
        <v>127459</v>
      </c>
      <c r="D31" s="17">
        <v>127459</v>
      </c>
      <c r="E31" s="18"/>
      <c r="F31" s="11">
        <v>0</v>
      </c>
    </row>
    <row r="32" ht="18.75" customHeight="1"/>
    <row r="33" ht="18.75" customHeight="1"/>
  </sheetData>
  <sheetProtection/>
  <mergeCells count="1">
    <mergeCell ref="A2:F2"/>
  </mergeCells>
  <printOptions horizontalCentered="1"/>
  <pageMargins left="0.39" right="0.39" top="0.22" bottom="0.21" header="0.2" footer="0.2"/>
  <pageSetup fitToHeight="11" fitToWidth="1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祸害遗千年</cp:lastModifiedBy>
  <cp:lastPrinted>2017-02-07T04:00:46Z</cp:lastPrinted>
  <dcterms:created xsi:type="dcterms:W3CDTF">2015-12-31T10:03:51Z</dcterms:created>
  <dcterms:modified xsi:type="dcterms:W3CDTF">2023-01-19T02:22:13Z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532AEAFA94B94BA889E2D8ABFEC134CB</vt:lpwstr>
  </property>
</Properties>
</file>