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13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  <sheet name="13 一般性项目绩效目标表" sheetId="14" r:id="rId14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一般公共预算支出-无上年数'!$A$1:$E$28</definedName>
    <definedName name="_xlnm.Print_Area" localSheetId="3">'3 一般公共预算财政基本支出'!$A$1:$E$36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<sst xmlns="http://schemas.openxmlformats.org/spreadsheetml/2006/main" count="1529" uniqueCount="564">
  <si>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</si>
  <si>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</si>
  <si>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</si>
  <si>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</si>
  <si>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</si>
  <si>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</si>
  <si>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</si>
  <si>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</si>
  <si>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</si>
  <si>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</si>
  <si>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</si>
  <si>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</si>
  <si>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</si>
  <si>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</si>
  <si>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</si>
  <si>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</si>
  <si>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</si>
  <si>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</si>
  <si>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</si>
  <si>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</si>
  <si>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</si>
  <si>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</si>
  <si>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</si>
  <si>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</si>
  <si>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</si>
  <si>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</si>
  <si>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</si>
  <si>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</si>
  <si>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</si>
  <si>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</si>
  <si>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</si>
  <si>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</si>
  <si>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</si>
  <si>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</si>
  <si>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</si>
  <si>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</si>
  <si>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</si>
  <si>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</si>
  <si>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</si>
  <si>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</si>
  <si>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</si>
  <si>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</si>
  <si>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</si>
  <si>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</si>
  <si>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</si>
  <si>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</si>
  <si>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</si>
  <si>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</si>
  <si>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</si>
  <si>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</si>
  <si>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</si>
  <si>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</si>
  <si>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</si>
  <si>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</si>
  <si>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</si>
  <si>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</si>
  <si>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</si>
  <si>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</si>
  <si>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</si>
  <si>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</si>
  <si>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</si>
  <si>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</si>
  <si>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</si>
  <si>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</si>
  <si>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</si>
  <si>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</si>
  <si>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</si>
  <si>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</si>
  <si>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</si>
  <si>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</si>
  <si>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</si>
  <si>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</si>
  <si>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</si>
  <si>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</si>
  <si>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</si>
  <si>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</si>
  <si>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</si>
  <si>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</si>
  <si>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</si>
  <si>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</si>
  <si>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</si>
  <si>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</si>
  <si>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</si>
  <si>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</si>
  <si>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</si>
  <si>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</si>
  <si>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</si>
  <si>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</si>
  <si>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</si>
  <si>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</si>
  <si>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</si>
  <si>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</si>
  <si>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</si>
  <si>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</si>
  <si>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</si>
  <si>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</si>
  <si>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</si>
  <si>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</si>
  <si>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</si>
  <si>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</si>
  <si>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</si>
  <si>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</si>
  <si>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</si>
  <si>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</si>
  <si>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</si>
  <si>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</si>
  <si>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</si>
  <si>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</si>
  <si>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</si>
  <si>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</si>
  <si>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</si>
  <si>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</si>
  <si>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</si>
  <si>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</si>
  <si>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</si>
  <si>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</si>
  <si>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</si>
  <si>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</si>
  <si>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</si>
  <si>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</si>
  <si>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</si>
  <si>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</si>
  <si>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</si>
  <si>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</si>
  <si>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</si>
  <si>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</si>
  <si>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</si>
  <si>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</si>
  <si>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</si>
  <si>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</si>
  <si>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</si>
  <si>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</si>
  <si>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</si>
  <si>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</si>
  <si>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</si>
  <si>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</si>
  <si>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</si>
  <si>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</si>
  <si>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</si>
  <si>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</si>
  <si>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</si>
  <si>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</si>
  <si>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</si>
  <si>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</si>
  <si>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</si>
  <si>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</si>
  <si>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</si>
  <si>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</si>
  <si>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</si>
  <si>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</si>
  <si>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</si>
  <si>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</si>
  <si>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</si>
  <si>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</si>
  <si>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</si>
  <si>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</si>
  <si>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</si>
  <si>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</si>
  <si>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</si>
  <si>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</si>
  <si>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</si>
  <si>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</si>
  <si>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</si>
  <si>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</si>
  <si>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</si>
  <si>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</si>
  <si>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</si>
  <si>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</si>
  <si>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</si>
  <si>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</si>
  <si>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</si>
  <si>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</si>
  <si>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</si>
  <si>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</si>
  <si>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</si>
  <si>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</si>
  <si>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</si>
  <si>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</si>
  <si>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</si>
  <si>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</si>
  <si>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</si>
  <si>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</si>
  <si>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</si>
  <si>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</si>
  <si>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</si>
  <si>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</si>
  <si>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</si>
  <si>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</si>
  <si>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</si>
  <si>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</si>
  <si>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</si>
  <si>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</si>
  <si>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</si>
  <si>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</si>
  <si>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</si>
  <si>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</si>
  <si>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</si>
  <si>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</si>
  <si>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</si>
  <si>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</si>
  <si>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</si>
  <si>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</si>
  <si>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</si>
  <si>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</si>
  <si>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</si>
  <si>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</si>
  <si>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</si>
  <si>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</si>
  <si>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</si>
  <si>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</si>
  <si>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</si>
  <si>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</si>
  <si>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</si>
  <si>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</si>
  <si>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</si>
  <si>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</si>
  <si>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</si>
  <si>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</si>
  <si>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</si>
  <si>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</si>
  <si>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</si>
  <si>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</si>
  <si>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</si>
  <si>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</si>
  <si>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</si>
  <si>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</si>
  <si>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</si>
  <si>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</si>
  <si>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</si>
  <si>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</si>
  <si>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</si>
  <si>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</si>
  <si>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</si>
  <si>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</si>
  <si>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</si>
  <si>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</si>
  <si>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</si>
  <si>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</si>
  <si>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</si>
  <si>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</si>
  <si>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</si>
  <si>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</si>
  <si>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</si>
  <si>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</si>
  <si>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</si>
  <si>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</si>
  <si>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</si>
  <si>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</si>
  <si>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</si>
  <si>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</si>
  <si>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</si>
  <si>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</si>
  <si>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</si>
  <si>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</si>
  <si>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</si>
  <si>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</si>
  <si>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</si>
  <si>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</si>
  <si>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</si>
  <si>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</si>
  <si>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</si>
  <si>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</si>
  <si>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</si>
  <si>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</si>
  <si>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</si>
  <si>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</si>
  <si>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</si>
  <si>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</si>
  <si>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</si>
  <si>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</si>
  <si>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</si>
  <si>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</si>
  <si>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</si>
  <si>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</si>
  <si>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</si>
  <si>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</si>
  <si>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</si>
  <si>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</si>
  <si>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</si>
  <si>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</si>
  <si>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</si>
  <si>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</si>
  <si>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</si>
  <si>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</si>
  <si>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</si>
  <si>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</si>
  <si>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</si>
  <si>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</si>
  <si>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</si>
  <si>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</si>
  <si>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</si>
  <si>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</si>
  <si>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</si>
  <si>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</si>
  <si>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</si>
  <si>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</si>
  <si>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</si>
  <si>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</si>
  <si>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</si>
  <si>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</si>
  <si>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</si>
  <si>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</si>
  <si>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</si>
  <si>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</si>
  <si>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</si>
  <si>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</si>
  <si>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</si>
  <si>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</si>
  <si>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</si>
  <si>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</si>
  <si>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</si>
  <si>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</si>
  <si>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忠县工业园区管理委员会财政拨款收支总表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</si>
  <si>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</si>
  <si>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</si>
  <si>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</si>
  <si>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</si>
  <si>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</si>
  <si>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</si>
  <si>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</si>
  <si>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</si>
  <si>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</si>
  <si>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</si>
  <si>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</si>
  <si>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</si>
  <si>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</si>
  <si>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</si>
  <si>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</si>
  <si>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</si>
  <si>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</si>
  <si>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</si>
  <si>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</si>
  <si>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忠县工业园区管理委员会一般公共预算财政拨款支出预算表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</si>
  <si>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</si>
  <si>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</si>
  <si>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</si>
  <si>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</si>
  <si>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</si>
  <si>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</si>
  <si>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</si>
  <si>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</si>
  <si>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</si>
  <si>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</si>
  <si>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</si>
  <si>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</si>
  <si>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</si>
  <si>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</si>
  <si>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</si>
  <si>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 xml:space="preserve">    2010350</t>
  </si>
  <si>
    <t xml:space="preserve">    事业运行</t>
  </si>
  <si>
    <t>205</t>
  </si>
  <si>
    <t>教育支出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</si>
  <si>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</si>
  <si>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</si>
  <si>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</si>
  <si>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</si>
  <si>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</si>
  <si>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</si>
  <si>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</si>
  <si>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</si>
  <si>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</si>
  <si>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</si>
  <si>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</si>
  <si>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</si>
  <si>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</si>
  <si>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</si>
  <si>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</si>
  <si>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</si>
  <si>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</si>
  <si>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</si>
  <si>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</si>
  <si>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</si>
  <si>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</si>
  <si>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</si>
  <si>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</si>
  <si>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</si>
  <si>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</si>
  <si>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</si>
  <si>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</si>
  <si>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</si>
  <si>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</si>
  <si>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</si>
  <si>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忠县工业园区管理委员会一般公共预算财政拨款基本支出预算表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</si>
  <si>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</si>
  <si>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</si>
  <si>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</si>
  <si>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</si>
  <si>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</si>
  <si>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</si>
  <si>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</si>
  <si>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</si>
  <si>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</si>
  <si>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</si>
  <si>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</si>
  <si>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</si>
  <si>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</si>
  <si>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</si>
  <si>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</si>
  <si>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</si>
  <si>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</si>
  <si>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</si>
  <si>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</si>
  <si>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</si>
  <si>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</si>
  <si>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</si>
  <si>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</si>
  <si>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</si>
  <si>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</si>
  <si>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</si>
  <si>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</si>
  <si>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</si>
  <si>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</si>
  <si>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</si>
  <si>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</si>
  <si>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</si>
  <si>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</si>
  <si>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</si>
  <si>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</si>
  <si>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</si>
  <si>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</si>
  <si>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</si>
  <si>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</si>
  <si>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</si>
  <si>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</si>
  <si>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</si>
  <si>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</si>
  <si>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</si>
  <si>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</si>
  <si>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</si>
  <si>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</si>
  <si>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</si>
  <si>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</si>
  <si>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</si>
  <si>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</si>
  <si>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</si>
  <si>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</si>
  <si>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</si>
  <si>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</si>
  <si>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</si>
  <si>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</si>
  <si>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</si>
  <si>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</si>
  <si>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</si>
  <si>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</si>
  <si>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</si>
  <si>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</si>
  <si>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</si>
  <si>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忠县工业园区管理委员会一般公共预算“三公”经费支出表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</si>
  <si>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</si>
  <si>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</si>
  <si>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</si>
  <si>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</si>
  <si>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</si>
  <si>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</si>
  <si>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</si>
  <si>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忠县工业园区管理委员会政府性基金预算支出表</t>
  </si>
  <si>
    <t>单位：万元</t>
  </si>
  <si>
    <t>本年政府性基金预算财政拨款支出</t>
  </si>
  <si>
    <t>（备注：本单位无政府性基金收支，故此表无数据。）</t>
  </si>
  <si>
    <t>附件3-6</t>
  </si>
  <si>
    <t>忠县工业园区管理委员会部门收支总表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</si>
  <si>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</si>
  <si>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</si>
  <si>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</si>
  <si>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</si>
  <si>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</si>
  <si>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</si>
  <si>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</si>
  <si>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</si>
  <si>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</si>
  <si>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</si>
  <si>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</si>
  <si>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</si>
  <si>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</si>
  <si>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</si>
  <si>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忠县工业园区管理委员会部门收入总表</t>
  </si>
  <si>
    <t>科目</t>
  </si>
  <si>
    <t>非教育收费收入预算</t>
  </si>
  <si>
    <t>教育收费收预算入</t>
  </si>
  <si>
    <t xml:space="preserve">    其他行政事业单位离退休支出</t>
  </si>
  <si>
    <t>医疗卫生与计划生育支出</t>
  </si>
  <si>
    <t>附件3-8</t>
  </si>
  <si>
    <t>忠县工业园区管理委员会部门支出总表</t>
  </si>
  <si>
    <t>上缴上级支出</t>
  </si>
  <si>
    <t>事业单位经营支出</t>
  </si>
  <si>
    <t>对下级单位补助支出</t>
  </si>
  <si>
    <t>附件3-9</t>
  </si>
  <si>
    <t>忠县工业园区管理委员会政府采购预算明细表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</si>
  <si>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</si>
  <si>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</si>
  <si>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</si>
  <si>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</si>
  <si>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</si>
  <si>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</si>
  <si>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</si>
  <si>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忠县工业园区管理委员会</t>
  </si>
  <si>
    <t>支出预算总量</t>
  </si>
  <si>
    <t>其中：部门预算支出</t>
  </si>
  <si>
    <t>当年整体绩效目标</t>
  </si>
  <si>
    <t>完成本年度乌杨新区建设总体规划，制定园区产业发展及项目实施规划；完成本年度重大重点项目建设任务；抓好招商引资工作，完成招商引资年度目标计划；做好园区项目建设的土地征收及安置补偿工作；项目建设资金筹集工作；做好入园企业的落地和日常管理工作；协调相关部门抓好入园企业节能减排、环境保护等工作，承担园区范围内工业企业安全生产监督管理职责，定期开展安全生产排查；做好园区信访稳定、社会综合治理等。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</si>
  <si>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</si>
  <si>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</si>
  <si>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</si>
  <si>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</si>
  <si>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</si>
  <si>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</si>
  <si>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2"/>
        <rFont val="方正仿宋_GBK"/>
        <charset val="134"/>
      </rPr>
      <t>入园企业满意率</t>
    </r>
  </si>
  <si>
    <t>20</t>
  </si>
  <si>
    <t>%</t>
  </si>
  <si>
    <t>≥</t>
  </si>
  <si>
    <t>98</t>
  </si>
  <si>
    <r>
      <rPr>
        <sz val="12"/>
        <rFont val="方正仿宋_GBK"/>
        <charset val="134"/>
      </rPr>
      <t>建设面积</t>
    </r>
  </si>
  <si>
    <r>
      <rPr>
        <sz val="12"/>
        <rFont val="方正仿宋_GBK"/>
        <charset val="134"/>
      </rPr>
      <t>平方米</t>
    </r>
  </si>
  <si>
    <t>20000</t>
  </si>
  <si>
    <r>
      <rPr>
        <sz val="12"/>
        <rFont val="方正仿宋_GBK"/>
        <charset val="134"/>
      </rPr>
      <t>建设周期</t>
    </r>
  </si>
  <si>
    <r>
      <rPr>
        <sz val="12"/>
        <rFont val="方正仿宋_GBK"/>
        <charset val="134"/>
      </rPr>
      <t>年</t>
    </r>
  </si>
  <si>
    <t>≤</t>
  </si>
  <si>
    <t>1</t>
  </si>
  <si>
    <r>
      <rPr>
        <sz val="12"/>
        <rFont val="方正仿宋_GBK"/>
        <charset val="134"/>
      </rPr>
      <t>单位建设成本</t>
    </r>
  </si>
  <si>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平方米</t>
    </r>
  </si>
  <si>
    <t>4000</t>
  </si>
  <si>
    <r>
      <rPr>
        <sz val="12"/>
        <rFont val="方正仿宋_GBK"/>
        <charset val="134"/>
      </rPr>
      <t>验收合格率</t>
    </r>
  </si>
  <si>
    <t>100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</si>
  <si>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</si>
  <si>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</si>
  <si>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</si>
  <si>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</si>
  <si>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</si>
  <si>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</si>
  <si>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</si>
  <si>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</si>
  <si>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</si>
  <si>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</si>
  <si>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</si>
  <si>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</si>
  <si>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</si>
  <si>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</si>
  <si>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</si>
  <si>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落地重大项目招商引资和综合协调费</t>
  </si>
  <si>
    <t>为大力实施“双特”战略，打造乌杨新区，做好招商引资工作。我委专门设立了招商服务科，有专门的领导分管招商，每个月基本会出差半个月考察企业，而且县领导还会亲自带队。考察阶段——一看对方企业在当地的发展情况即实力；二看是否符合我县长江沿岸经济带的要求，即是否在禁止投产清单之列。洽谈阶段——拿出我们的招商优惠政策，看对方有无意向到我县投资，有则签订招商引资协议。入驻阶段——落地选址，一是入驻我委下属平台公司修建的标准厂房，二是划拨土地让企业自行修建厂房。外出考察到洽谈到入驻，产生的相关费用。</t>
  </si>
  <si>
    <t>忠府办发〔2020〕9号</t>
  </si>
  <si>
    <t>完成县政府每年下达的招商引资任务。</t>
  </si>
  <si>
    <t>签约落地企业</t>
  </si>
  <si>
    <t>家</t>
  </si>
  <si>
    <t>带动社会投资</t>
  </si>
  <si>
    <t>亿元</t>
  </si>
  <si>
    <t>全县工业总产值增加额</t>
  </si>
  <si>
    <t>提供就业岗位</t>
  </si>
  <si>
    <t>人</t>
  </si>
  <si>
    <t>投资企业满意率</t>
  </si>
  <si>
    <t>=</t>
  </si>
  <si>
    <t>党群服务中心运行费</t>
  </si>
  <si>
    <t>该项目总投资210万元，党群服务中心室内建筑面积600平方米，配套室外休闲区域。设有服务大厅、党群活动室、职工书屋、职工文体活动室、商务洽谈室、法律援助室、心理疏导室等。按照“心中有党旗，服务零距离”的总体目标，在工业园区建立党群服务中心，旨在建立党员群众的“温馨家园”、企业发展的“共赢平台”、创客人才的“孵化基站”。着力构建“互联网+”、“线上+线下”、“一站式”办事服务大厅，主要提供党群工作、企业促健、征地拆迁、安全环保、企业人才等5个方面30余项委托、代办或预约等服务。</t>
  </si>
  <si>
    <t>渝委组〔2015〕152号</t>
  </si>
  <si>
    <t>进一步推进党建工作指导，巩固前期成果，开展以产业发展为主题的支部主题党日活动，加强党员干部、入园企业人员培训，完善党群服务中心服务功能，提升入园企业服务。</t>
  </si>
  <si>
    <t>非公企业党建指导</t>
  </si>
  <si>
    <t>次数</t>
  </si>
  <si>
    <t>帮助入园企业解决实际困难</t>
  </si>
  <si>
    <t>个</t>
  </si>
  <si>
    <t>举办会议</t>
  </si>
  <si>
    <t>举行技能培训，解决企业招工问题</t>
  </si>
  <si>
    <t>人次</t>
  </si>
  <si>
    <t>非公企业求职人员满意率</t>
  </si>
  <si>
    <t>入园企业满意率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</si>
</sst>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6" fillId="0" borderId="0"/>
    <xf numFmtId="0" fontId="18" fillId="0" borderId="0"/>
    <xf numFmtId="0" fontId="18" fillId="0" borderId="0"/>
    <xf numFmtId="0" fontId="22" fillId="0" borderId="0">
      <alignment vertical="center"/>
    </xf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left" vertical="center"/>
      <protection locked="0"/>
    </xf>
    <xf numFmtId="9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2" xfId="49" applyNumberFormat="1" applyFont="1" applyFill="1" applyBorder="1" applyAlignment="1" applyProtection="1">
      <alignment horizontal="left" vertical="center" wrapText="1"/>
      <protection locked="0"/>
    </xf>
    <xf numFmtId="0" fontId="5" fillId="0" borderId="3" xfId="49" applyFont="1" applyFill="1" applyBorder="1" applyAlignment="1" applyProtection="1">
      <alignment vertical="center"/>
      <protection locked="0"/>
    </xf>
    <xf numFmtId="49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8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8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9" fillId="0" borderId="0" xfId="51" applyFont="1" applyFill="1" applyAlignment="1">
      <alignment horizontal="centerContinuous"/>
    </xf>
    <xf numFmtId="0" fontId="18" fillId="0" borderId="0" xfId="51" applyFill="1" applyAlignment="1">
      <alignment horizontal="centerContinuous"/>
    </xf>
    <xf numFmtId="0" fontId="18" fillId="0" borderId="0" xfId="51" applyAlignment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7" fillId="0" borderId="4" xfId="51" applyNumberFormat="1" applyFont="1" applyFill="1" applyBorder="1" applyAlignment="1" applyProtection="1">
      <alignment horizontal="center" vertical="center" wrapText="1"/>
    </xf>
    <xf numFmtId="49" fontId="10" fillId="0" borderId="5" xfId="51" applyNumberFormat="1" applyFont="1" applyFill="1" applyBorder="1" applyAlignment="1" applyProtection="1">
      <alignment vertical="center"/>
    </xf>
    <xf numFmtId="176" fontId="10" fillId="0" borderId="6" xfId="51" applyNumberFormat="1" applyFont="1" applyFill="1" applyBorder="1" applyAlignment="1" applyProtection="1">
      <alignment vertical="center"/>
    </xf>
    <xf numFmtId="4" fontId="11" fillId="0" borderId="7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 applyProtection="1">
      <alignment horizontal="right" vertical="center" wrapText="1"/>
    </xf>
    <xf numFmtId="4" fontId="11" fillId="0" borderId="6" xfId="51" applyNumberFormat="1" applyFont="1" applyFill="1" applyBorder="1" applyAlignment="1" applyProtection="1">
      <alignment horizontal="right" vertical="center" wrapText="1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4" fontId="11" fillId="0" borderId="5" xfId="51" applyNumberFormat="1" applyFont="1" applyFill="1" applyBorder="1" applyAlignment="1" applyProtection="1">
      <alignment horizontal="right" vertical="center"/>
    </xf>
    <xf numFmtId="4" fontId="11" fillId="0" borderId="1" xfId="51" applyNumberFormat="1" applyFont="1" applyFill="1" applyBorder="1" applyAlignment="1" applyProtection="1">
      <alignment horizontal="right" vertical="center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1" xfId="51" applyNumberFormat="1" applyFont="1" applyFill="1" applyBorder="1" applyAlignment="1" applyProtection="1">
      <alignment horizontal="center" vertical="center"/>
    </xf>
    <xf numFmtId="0" fontId="17" fillId="0" borderId="8" xfId="51" applyNumberFormat="1" applyFont="1" applyFill="1" applyBorder="1" applyAlignment="1" applyProtection="1">
      <alignment horizontal="center" vertical="center" wrapText="1"/>
    </xf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17" fillId="0" borderId="10" xfId="51" applyFont="1" applyBorder="1" applyAlignment="1">
      <alignment horizontal="center" vertical="center" wrapText="1"/>
    </xf>
    <xf numFmtId="0" fontId="17" fillId="0" borderId="10" xfId="51" applyFont="1" applyFill="1" applyBorder="1" applyAlignment="1">
      <alignment horizontal="center" vertical="center" wrapText="1"/>
    </xf>
    <xf numFmtId="49" fontId="10" fillId="0" borderId="9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11" xfId="51" applyNumberFormat="1" applyFont="1" applyFill="1" applyBorder="1" applyAlignment="1" applyProtection="1">
      <alignment horizontal="right" vertical="center" wrapText="1"/>
    </xf>
    <xf numFmtId="4" fontId="10" fillId="0" borderId="9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/>
    </xf>
    <xf numFmtId="0" fontId="10" fillId="0" borderId="7" xfId="51" applyNumberFormat="1" applyFont="1" applyFill="1" applyBorder="1" applyAlignment="1" applyProtection="1">
      <alignment horizontal="right"/>
    </xf>
    <xf numFmtId="0" fontId="17" fillId="0" borderId="5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7" fillId="0" borderId="5" xfId="51" applyNumberFormat="1" applyFont="1" applyFill="1" applyBorder="1" applyAlignment="1" applyProtection="1">
      <alignment horizontal="center" vertical="center"/>
    </xf>
    <xf numFmtId="0" fontId="17" fillId="0" borderId="5" xfId="51" applyNumberFormat="1" applyFont="1" applyFill="1" applyBorder="1" applyAlignment="1" applyProtection="1">
      <alignment horizontal="centerContinuous" vertical="center" wrapText="1"/>
    </xf>
    <xf numFmtId="0" fontId="10" fillId="0" borderId="12" xfId="51" applyFont="1" applyFill="1" applyBorder="1" applyAlignment="1">
      <alignment vertical="center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vertical="center"/>
    </xf>
    <xf numFmtId="4" fontId="11" fillId="0" borderId="1" xfId="50" applyNumberFormat="1" applyFont="1" applyBorder="1" applyAlignment="1">
      <alignment horizontal="right" vertical="center" wrapText="1"/>
    </xf>
    <xf numFmtId="0" fontId="10" fillId="0" borderId="9" xfId="51" applyFont="1" applyBorder="1" applyAlignment="1">
      <alignment vertical="center"/>
    </xf>
    <xf numFmtId="0" fontId="10" fillId="0" borderId="9" xfId="51" applyFont="1" applyBorder="1" applyAlignment="1">
      <alignment horizontal="left" vertical="center"/>
    </xf>
    <xf numFmtId="0" fontId="10" fillId="0" borderId="9" xfId="51" applyFont="1" applyFill="1" applyBorder="1" applyAlignment="1">
      <alignment vertical="center"/>
    </xf>
    <xf numFmtId="4" fontId="11" fillId="0" borderId="4" xfId="51" applyNumberFormat="1" applyFont="1" applyFill="1" applyBorder="1" applyAlignment="1" applyProtection="1">
      <alignment horizontal="right" vertical="center" wrapText="1"/>
    </xf>
    <xf numFmtId="0" fontId="10" fillId="0" borderId="8" xfId="51" applyFont="1" applyFill="1" applyBorder="1" applyAlignment="1">
      <alignment vertical="center" wrapText="1"/>
    </xf>
    <xf numFmtId="4" fontId="11" fillId="0" borderId="8" xfId="51" applyNumberFormat="1" applyFont="1" applyBorder="1" applyAlignment="1">
      <alignment vertical="center" wrapText="1"/>
    </xf>
    <xf numFmtId="4" fontId="11" fillId="0" borderId="5" xfId="51" applyNumberFormat="1" applyFont="1" applyFill="1" applyBorder="1" applyAlignment="1" applyProtection="1">
      <alignment horizontal="right"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10" fillId="0" borderId="8" xfId="51" applyFont="1" applyBorder="1" applyAlignment="1">
      <alignment vertical="center" wrapText="1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4" fontId="11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1" fillId="0" borderId="4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1" fillId="0" borderId="5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9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" vertical="center"/>
    </xf>
    <xf numFmtId="0" fontId="17" fillId="0" borderId="10" xfId="51" applyNumberFormat="1" applyFont="1" applyFill="1" applyBorder="1" applyAlignment="1" applyProtection="1">
      <alignment horizontal="center" vertical="center"/>
    </xf>
    <xf numFmtId="49" fontId="10" fillId="0" borderId="9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3" fillId="0" borderId="0" xfId="51" applyFont="1" applyFill="1" applyAlignment="1">
      <alignment horizontal="centerContinuous"/>
    </xf>
    <xf numFmtId="0" fontId="3" fillId="0" borderId="0" xfId="51" applyFont="1"/>
    <xf numFmtId="0" fontId="17" fillId="0" borderId="12" xfId="51" applyNumberFormat="1" applyFont="1" applyFill="1" applyBorder="1" applyAlignment="1" applyProtection="1">
      <alignment horizontal="center" vertical="center" wrapText="1"/>
    </xf>
    <xf numFmtId="0" fontId="17" fillId="0" borderId="6" xfId="51" applyNumberFormat="1" applyFont="1" applyFill="1" applyBorder="1" applyAlignment="1" applyProtection="1">
      <alignment horizontal="center" vertical="center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9" xfId="51" applyNumberFormat="1" applyFont="1" applyFill="1" applyBorder="1" applyAlignment="1" applyProtection="1"/>
    <xf numFmtId="4" fontId="11" fillId="0" borderId="9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center" vertical="center"/>
    </xf>
    <xf numFmtId="4" fontId="11" fillId="0" borderId="8" xfId="51" applyNumberFormat="1" applyFont="1" applyFill="1" applyBorder="1" applyAlignment="1" applyProtection="1">
      <alignment horizontal="right" vertical="center" wrapText="1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6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49" fontId="9" fillId="0" borderId="5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4" fontId="11" fillId="0" borderId="6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18" fillId="0" borderId="0" xfId="50" applyAlignment="1">
      <alignment wrapText="1"/>
    </xf>
    <xf numFmtId="0" fontId="18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5" xfId="50" applyNumberFormat="1" applyFont="1" applyFill="1" applyBorder="1" applyAlignment="1" applyProtection="1">
      <alignment horizontal="center" vertical="center" wrapText="1"/>
    </xf>
    <xf numFmtId="0" fontId="10" fillId="0" borderId="5" xfId="50" applyFont="1" applyBorder="1" applyAlignment="1">
      <alignment horizontal="center" vertical="center"/>
    </xf>
    <xf numFmtId="4" fontId="11" fillId="0" borderId="10" xfId="50" applyNumberFormat="1" applyFont="1" applyFill="1" applyBorder="1" applyAlignment="1">
      <alignment horizontal="right" vertical="center" wrapText="1"/>
    </xf>
    <xf numFmtId="4" fontId="10" fillId="0" borderId="5" xfId="50" applyNumberFormat="1" applyFont="1" applyBorder="1" applyAlignment="1">
      <alignment horizontal="left" vertical="center"/>
    </xf>
    <xf numFmtId="4" fontId="11" fillId="0" borderId="5" xfId="50" applyNumberFormat="1" applyFont="1" applyBorder="1" applyAlignment="1">
      <alignment horizontal="right" vertical="center"/>
    </xf>
    <xf numFmtId="4" fontId="10" fillId="0" borderId="5" xfId="50" applyNumberFormat="1" applyFont="1" applyBorder="1" applyAlignment="1">
      <alignment horizontal="right" vertical="center"/>
    </xf>
    <xf numFmtId="0" fontId="10" fillId="0" borderId="9" xfId="50" applyFont="1" applyFill="1" applyBorder="1" applyAlignment="1">
      <alignment horizontal="left" vertical="center"/>
    </xf>
    <xf numFmtId="4" fontId="11" fillId="0" borderId="4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1" fillId="0" borderId="1" xfId="50" applyNumberFormat="1" applyFont="1" applyFill="1" applyBorder="1" applyAlignment="1" applyProtection="1">
      <alignment horizontal="right" vertical="center" wrapText="1"/>
    </xf>
    <xf numFmtId="0" fontId="10" fillId="0" borderId="9" xfId="50" applyFont="1" applyBorder="1" applyAlignment="1">
      <alignment horizontal="left" vertical="center"/>
    </xf>
    <xf numFmtId="4" fontId="11" fillId="0" borderId="5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8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1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Fill="1" applyBorder="1" applyAlignment="1" applyProtection="1">
      <alignment horizontal="right" vertical="center"/>
    </xf>
    <xf numFmtId="4" fontId="11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1" fillId="0" borderId="1" xfId="50" applyNumberFormat="1" applyFont="1" applyFill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8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6" hidden="1" customWidth="1"/>
    <col min="2" max="2" width="15.375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75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2.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2.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2.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2.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2.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2.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2.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2.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2.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2.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2.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2.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2.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2.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2.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2.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2.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2.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2.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2.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2.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2.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2.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2.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2.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2.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2.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2.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2.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2.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2.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2.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2.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2.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2.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2.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2.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2.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2.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2.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2.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2.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2.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2.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2.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2.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2.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2.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2.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2.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2.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2.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2.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2.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2.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2.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2.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2.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2.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2.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2.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2.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2.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2.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2.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2.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2.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2.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2.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2.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2.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2.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2.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2.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2.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2.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2.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2.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2.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2.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2.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2.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2.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2.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2.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2.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2.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2.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2.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2.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2.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2.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2.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2.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2.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2.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2.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2.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2.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2.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2.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2.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2.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2.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2.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2.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2.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2.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2.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2.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2.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2.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2.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2.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2.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2.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2.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2.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2.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2.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2.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2.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2.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2.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2.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2.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2.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2.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2.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2.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2.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2.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2.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2.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2.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2.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2.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2.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2.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2.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2.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2.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2.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2.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2.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2.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2.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2.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2.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2.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2.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2.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2.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2.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2.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2.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2.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2.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2.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2.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2.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2.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2.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2.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2.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2.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2.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2.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2.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2.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2.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2.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2.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2.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2.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2.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2.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2.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2.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2.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2.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2.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2.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2.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2.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2.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2.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2.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2.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2.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2.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2.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2.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2.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2.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2.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2.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2.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2.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2.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2.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2.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2.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2.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2.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2.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2.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2.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2.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2.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2.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2.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2.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2.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2.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2.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2.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2.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2.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2.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2.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2.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2.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2.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2.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2.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2.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2.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2.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2.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2.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2.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2.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2.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2.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2.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2.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2.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2.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2.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2.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2.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2.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2.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2.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2.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2.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2.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2.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2.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2.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2.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2.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2.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2.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I6" sqref="I6"/>
    </sheetView>
  </sheetViews>
  <sheetFormatPr defaultColWidth="6.875" defaultRowHeight="20.1" customHeight="1"/>
  <cols>
    <col min="1" max="1" width="22.875" style="149" customWidth="1"/>
    <col min="2" max="2" width="16.375" style="149" customWidth="1"/>
    <col min="3" max="3" width="18.5" style="149" customWidth="1"/>
    <col min="4" max="7" width="19" style="149" customWidth="1"/>
    <col min="8" max="256" width="6.875" style="150"/>
    <col min="257" max="257" width="22.875" style="150" customWidth="1"/>
    <col min="258" max="258" width="19" style="150" customWidth="1"/>
    <col min="259" max="259" width="20.5" style="150" customWidth="1"/>
    <col min="260" max="263" width="19" style="150" customWidth="1"/>
    <col min="264" max="512" width="6.875" style="150"/>
    <col min="513" max="513" width="22.875" style="150" customWidth="1"/>
    <col min="514" max="514" width="19" style="150" customWidth="1"/>
    <col min="515" max="515" width="20.5" style="150" customWidth="1"/>
    <col min="516" max="519" width="19" style="150" customWidth="1"/>
    <col min="520" max="768" width="6.875" style="150"/>
    <col min="769" max="769" width="22.875" style="150" customWidth="1"/>
    <col min="770" max="770" width="19" style="150" customWidth="1"/>
    <col min="771" max="771" width="20.5" style="150" customWidth="1"/>
    <col min="772" max="775" width="19" style="150" customWidth="1"/>
    <col min="776" max="1024" width="6.875" style="150"/>
    <col min="1025" max="1025" width="22.875" style="150" customWidth="1"/>
    <col min="1026" max="1026" width="19" style="150" customWidth="1"/>
    <col min="1027" max="1027" width="20.5" style="150" customWidth="1"/>
    <col min="1028" max="1031" width="19" style="150" customWidth="1"/>
    <col min="1032" max="1280" width="6.875" style="150"/>
    <col min="1281" max="1281" width="22.875" style="150" customWidth="1"/>
    <col min="1282" max="1282" width="19" style="150" customWidth="1"/>
    <col min="1283" max="1283" width="20.5" style="150" customWidth="1"/>
    <col min="1284" max="1287" width="19" style="150" customWidth="1"/>
    <col min="1288" max="1536" width="6.875" style="150"/>
    <col min="1537" max="1537" width="22.875" style="150" customWidth="1"/>
    <col min="1538" max="1538" width="19" style="150" customWidth="1"/>
    <col min="1539" max="1539" width="20.5" style="150" customWidth="1"/>
    <col min="1540" max="1543" width="19" style="150" customWidth="1"/>
    <col min="1544" max="1792" width="6.875" style="150"/>
    <col min="1793" max="1793" width="22.875" style="150" customWidth="1"/>
    <col min="1794" max="1794" width="19" style="150" customWidth="1"/>
    <col min="1795" max="1795" width="20.5" style="150" customWidth="1"/>
    <col min="1796" max="1799" width="19" style="150" customWidth="1"/>
    <col min="1800" max="2048" width="6.875" style="150"/>
    <col min="2049" max="2049" width="22.875" style="150" customWidth="1"/>
    <col min="2050" max="2050" width="19" style="150" customWidth="1"/>
    <col min="2051" max="2051" width="20.5" style="150" customWidth="1"/>
    <col min="2052" max="2055" width="19" style="150" customWidth="1"/>
    <col min="2056" max="2304" width="6.875" style="150"/>
    <col min="2305" max="2305" width="22.875" style="150" customWidth="1"/>
    <col min="2306" max="2306" width="19" style="150" customWidth="1"/>
    <col min="2307" max="2307" width="20.5" style="150" customWidth="1"/>
    <col min="2308" max="2311" width="19" style="150" customWidth="1"/>
    <col min="2312" max="2560" width="6.875" style="150"/>
    <col min="2561" max="2561" width="22.875" style="150" customWidth="1"/>
    <col min="2562" max="2562" width="19" style="150" customWidth="1"/>
    <col min="2563" max="2563" width="20.5" style="150" customWidth="1"/>
    <col min="2564" max="2567" width="19" style="150" customWidth="1"/>
    <col min="2568" max="2816" width="6.875" style="150"/>
    <col min="2817" max="2817" width="22.875" style="150" customWidth="1"/>
    <col min="2818" max="2818" width="19" style="150" customWidth="1"/>
    <col min="2819" max="2819" width="20.5" style="150" customWidth="1"/>
    <col min="2820" max="2823" width="19" style="150" customWidth="1"/>
    <col min="2824" max="3072" width="6.875" style="150"/>
    <col min="3073" max="3073" width="22.875" style="150" customWidth="1"/>
    <col min="3074" max="3074" width="19" style="150" customWidth="1"/>
    <col min="3075" max="3075" width="20.5" style="150" customWidth="1"/>
    <col min="3076" max="3079" width="19" style="150" customWidth="1"/>
    <col min="3080" max="3328" width="6.875" style="150"/>
    <col min="3329" max="3329" width="22.875" style="150" customWidth="1"/>
    <col min="3330" max="3330" width="19" style="150" customWidth="1"/>
    <col min="3331" max="3331" width="20.5" style="150" customWidth="1"/>
    <col min="3332" max="3335" width="19" style="150" customWidth="1"/>
    <col min="3336" max="3584" width="6.875" style="150"/>
    <col min="3585" max="3585" width="22.875" style="150" customWidth="1"/>
    <col min="3586" max="3586" width="19" style="150" customWidth="1"/>
    <col min="3587" max="3587" width="20.5" style="150" customWidth="1"/>
    <col min="3588" max="3591" width="19" style="150" customWidth="1"/>
    <col min="3592" max="3840" width="6.875" style="150"/>
    <col min="3841" max="3841" width="22.875" style="150" customWidth="1"/>
    <col min="3842" max="3842" width="19" style="150" customWidth="1"/>
    <col min="3843" max="3843" width="20.5" style="150" customWidth="1"/>
    <col min="3844" max="3847" width="19" style="150" customWidth="1"/>
    <col min="3848" max="4096" width="6.875" style="150"/>
    <col min="4097" max="4097" width="22.875" style="150" customWidth="1"/>
    <col min="4098" max="4098" width="19" style="150" customWidth="1"/>
    <col min="4099" max="4099" width="20.5" style="150" customWidth="1"/>
    <col min="4100" max="4103" width="19" style="150" customWidth="1"/>
    <col min="4104" max="4352" width="6.875" style="150"/>
    <col min="4353" max="4353" width="22.875" style="150" customWidth="1"/>
    <col min="4354" max="4354" width="19" style="150" customWidth="1"/>
    <col min="4355" max="4355" width="20.5" style="150" customWidth="1"/>
    <col min="4356" max="4359" width="19" style="150" customWidth="1"/>
    <col min="4360" max="4608" width="6.875" style="150"/>
    <col min="4609" max="4609" width="22.875" style="150" customWidth="1"/>
    <col min="4610" max="4610" width="19" style="150" customWidth="1"/>
    <col min="4611" max="4611" width="20.5" style="150" customWidth="1"/>
    <col min="4612" max="4615" width="19" style="150" customWidth="1"/>
    <col min="4616" max="4864" width="6.875" style="150"/>
    <col min="4865" max="4865" width="22.875" style="150" customWidth="1"/>
    <col min="4866" max="4866" width="19" style="150" customWidth="1"/>
    <col min="4867" max="4867" width="20.5" style="150" customWidth="1"/>
    <col min="4868" max="4871" width="19" style="150" customWidth="1"/>
    <col min="4872" max="5120" width="6.875" style="150"/>
    <col min="5121" max="5121" width="22.875" style="150" customWidth="1"/>
    <col min="5122" max="5122" width="19" style="150" customWidth="1"/>
    <col min="5123" max="5123" width="20.5" style="150" customWidth="1"/>
    <col min="5124" max="5127" width="19" style="150" customWidth="1"/>
    <col min="5128" max="5376" width="6.875" style="150"/>
    <col min="5377" max="5377" width="22.875" style="150" customWidth="1"/>
    <col min="5378" max="5378" width="19" style="150" customWidth="1"/>
    <col min="5379" max="5379" width="20.5" style="150" customWidth="1"/>
    <col min="5380" max="5383" width="19" style="150" customWidth="1"/>
    <col min="5384" max="5632" width="6.875" style="150"/>
    <col min="5633" max="5633" width="22.875" style="150" customWidth="1"/>
    <col min="5634" max="5634" width="19" style="150" customWidth="1"/>
    <col min="5635" max="5635" width="20.5" style="150" customWidth="1"/>
    <col min="5636" max="5639" width="19" style="150" customWidth="1"/>
    <col min="5640" max="5888" width="6.875" style="150"/>
    <col min="5889" max="5889" width="22.875" style="150" customWidth="1"/>
    <col min="5890" max="5890" width="19" style="150" customWidth="1"/>
    <col min="5891" max="5891" width="20.5" style="150" customWidth="1"/>
    <col min="5892" max="5895" width="19" style="150" customWidth="1"/>
    <col min="5896" max="6144" width="6.875" style="150"/>
    <col min="6145" max="6145" width="22.875" style="150" customWidth="1"/>
    <col min="6146" max="6146" width="19" style="150" customWidth="1"/>
    <col min="6147" max="6147" width="20.5" style="150" customWidth="1"/>
    <col min="6148" max="6151" width="19" style="150" customWidth="1"/>
    <col min="6152" max="6400" width="6.875" style="150"/>
    <col min="6401" max="6401" width="22.875" style="150" customWidth="1"/>
    <col min="6402" max="6402" width="19" style="150" customWidth="1"/>
    <col min="6403" max="6403" width="20.5" style="150" customWidth="1"/>
    <col min="6404" max="6407" width="19" style="150" customWidth="1"/>
    <col min="6408" max="6656" width="6.875" style="150"/>
    <col min="6657" max="6657" width="22.875" style="150" customWidth="1"/>
    <col min="6658" max="6658" width="19" style="150" customWidth="1"/>
    <col min="6659" max="6659" width="20.5" style="150" customWidth="1"/>
    <col min="6660" max="6663" width="19" style="150" customWidth="1"/>
    <col min="6664" max="6912" width="6.875" style="150"/>
    <col min="6913" max="6913" width="22.875" style="150" customWidth="1"/>
    <col min="6914" max="6914" width="19" style="150" customWidth="1"/>
    <col min="6915" max="6915" width="20.5" style="150" customWidth="1"/>
    <col min="6916" max="6919" width="19" style="150" customWidth="1"/>
    <col min="6920" max="7168" width="6.875" style="150"/>
    <col min="7169" max="7169" width="22.875" style="150" customWidth="1"/>
    <col min="7170" max="7170" width="19" style="150" customWidth="1"/>
    <col min="7171" max="7171" width="20.5" style="150" customWidth="1"/>
    <col min="7172" max="7175" width="19" style="150" customWidth="1"/>
    <col min="7176" max="7424" width="6.875" style="150"/>
    <col min="7425" max="7425" width="22.875" style="150" customWidth="1"/>
    <col min="7426" max="7426" width="19" style="150" customWidth="1"/>
    <col min="7427" max="7427" width="20.5" style="150" customWidth="1"/>
    <col min="7428" max="7431" width="19" style="150" customWidth="1"/>
    <col min="7432" max="7680" width="6.875" style="150"/>
    <col min="7681" max="7681" width="22.875" style="150" customWidth="1"/>
    <col min="7682" max="7682" width="19" style="150" customWidth="1"/>
    <col min="7683" max="7683" width="20.5" style="150" customWidth="1"/>
    <col min="7684" max="7687" width="19" style="150" customWidth="1"/>
    <col min="7688" max="7936" width="6.875" style="150"/>
    <col min="7937" max="7937" width="22.875" style="150" customWidth="1"/>
    <col min="7938" max="7938" width="19" style="150" customWidth="1"/>
    <col min="7939" max="7939" width="20.5" style="150" customWidth="1"/>
    <col min="7940" max="7943" width="19" style="150" customWidth="1"/>
    <col min="7944" max="8192" width="6.875" style="150"/>
    <col min="8193" max="8193" width="22.875" style="150" customWidth="1"/>
    <col min="8194" max="8194" width="19" style="150" customWidth="1"/>
    <col min="8195" max="8195" width="20.5" style="150" customWidth="1"/>
    <col min="8196" max="8199" width="19" style="150" customWidth="1"/>
    <col min="8200" max="8448" width="6.875" style="150"/>
    <col min="8449" max="8449" width="22.875" style="150" customWidth="1"/>
    <col min="8450" max="8450" width="19" style="150" customWidth="1"/>
    <col min="8451" max="8451" width="20.5" style="150" customWidth="1"/>
    <col min="8452" max="8455" width="19" style="150" customWidth="1"/>
    <col min="8456" max="8704" width="6.875" style="150"/>
    <col min="8705" max="8705" width="22.875" style="150" customWidth="1"/>
    <col min="8706" max="8706" width="19" style="150" customWidth="1"/>
    <col min="8707" max="8707" width="20.5" style="150" customWidth="1"/>
    <col min="8708" max="8711" width="19" style="150" customWidth="1"/>
    <col min="8712" max="8960" width="6.875" style="150"/>
    <col min="8961" max="8961" width="22.875" style="150" customWidth="1"/>
    <col min="8962" max="8962" width="19" style="150" customWidth="1"/>
    <col min="8963" max="8963" width="20.5" style="150" customWidth="1"/>
    <col min="8964" max="8967" width="19" style="150" customWidth="1"/>
    <col min="8968" max="9216" width="6.875" style="150"/>
    <col min="9217" max="9217" width="22.875" style="150" customWidth="1"/>
    <col min="9218" max="9218" width="19" style="150" customWidth="1"/>
    <col min="9219" max="9219" width="20.5" style="150" customWidth="1"/>
    <col min="9220" max="9223" width="19" style="150" customWidth="1"/>
    <col min="9224" max="9472" width="6.875" style="150"/>
    <col min="9473" max="9473" width="22.875" style="150" customWidth="1"/>
    <col min="9474" max="9474" width="19" style="150" customWidth="1"/>
    <col min="9475" max="9475" width="20.5" style="150" customWidth="1"/>
    <col min="9476" max="9479" width="19" style="150" customWidth="1"/>
    <col min="9480" max="9728" width="6.875" style="150"/>
    <col min="9729" max="9729" width="22.875" style="150" customWidth="1"/>
    <col min="9730" max="9730" width="19" style="150" customWidth="1"/>
    <col min="9731" max="9731" width="20.5" style="150" customWidth="1"/>
    <col min="9732" max="9735" width="19" style="150" customWidth="1"/>
    <col min="9736" max="9984" width="6.875" style="150"/>
    <col min="9985" max="9985" width="22.875" style="150" customWidth="1"/>
    <col min="9986" max="9986" width="19" style="150" customWidth="1"/>
    <col min="9987" max="9987" width="20.5" style="150" customWidth="1"/>
    <col min="9988" max="9991" width="19" style="150" customWidth="1"/>
    <col min="9992" max="10240" width="6.875" style="150"/>
    <col min="10241" max="10241" width="22.875" style="150" customWidth="1"/>
    <col min="10242" max="10242" width="19" style="150" customWidth="1"/>
    <col min="10243" max="10243" width="20.5" style="150" customWidth="1"/>
    <col min="10244" max="10247" width="19" style="150" customWidth="1"/>
    <col min="10248" max="10496" width="6.875" style="150"/>
    <col min="10497" max="10497" width="22.875" style="150" customWidth="1"/>
    <col min="10498" max="10498" width="19" style="150" customWidth="1"/>
    <col min="10499" max="10499" width="20.5" style="150" customWidth="1"/>
    <col min="10500" max="10503" width="19" style="150" customWidth="1"/>
    <col min="10504" max="10752" width="6.875" style="150"/>
    <col min="10753" max="10753" width="22.875" style="150" customWidth="1"/>
    <col min="10754" max="10754" width="19" style="150" customWidth="1"/>
    <col min="10755" max="10755" width="20.5" style="150" customWidth="1"/>
    <col min="10756" max="10759" width="19" style="150" customWidth="1"/>
    <col min="10760" max="11008" width="6.875" style="150"/>
    <col min="11009" max="11009" width="22.875" style="150" customWidth="1"/>
    <col min="11010" max="11010" width="19" style="150" customWidth="1"/>
    <col min="11011" max="11011" width="20.5" style="150" customWidth="1"/>
    <col min="11012" max="11015" width="19" style="150" customWidth="1"/>
    <col min="11016" max="11264" width="6.875" style="150"/>
    <col min="11265" max="11265" width="22.875" style="150" customWidth="1"/>
    <col min="11266" max="11266" width="19" style="150" customWidth="1"/>
    <col min="11267" max="11267" width="20.5" style="150" customWidth="1"/>
    <col min="11268" max="11271" width="19" style="150" customWidth="1"/>
    <col min="11272" max="11520" width="6.875" style="150"/>
    <col min="11521" max="11521" width="22.875" style="150" customWidth="1"/>
    <col min="11522" max="11522" width="19" style="150" customWidth="1"/>
    <col min="11523" max="11523" width="20.5" style="150" customWidth="1"/>
    <col min="11524" max="11527" width="19" style="150" customWidth="1"/>
    <col min="11528" max="11776" width="6.875" style="150"/>
    <col min="11777" max="11777" width="22.875" style="150" customWidth="1"/>
    <col min="11778" max="11778" width="19" style="150" customWidth="1"/>
    <col min="11779" max="11779" width="20.5" style="150" customWidth="1"/>
    <col min="11780" max="11783" width="19" style="150" customWidth="1"/>
    <col min="11784" max="12032" width="6.875" style="150"/>
    <col min="12033" max="12033" width="22.875" style="150" customWidth="1"/>
    <col min="12034" max="12034" width="19" style="150" customWidth="1"/>
    <col min="12035" max="12035" width="20.5" style="150" customWidth="1"/>
    <col min="12036" max="12039" width="19" style="150" customWidth="1"/>
    <col min="12040" max="12288" width="6.875" style="150"/>
    <col min="12289" max="12289" width="22.875" style="150" customWidth="1"/>
    <col min="12290" max="12290" width="19" style="150" customWidth="1"/>
    <col min="12291" max="12291" width="20.5" style="150" customWidth="1"/>
    <col min="12292" max="12295" width="19" style="150" customWidth="1"/>
    <col min="12296" max="12544" width="6.875" style="150"/>
    <col min="12545" max="12545" width="22.875" style="150" customWidth="1"/>
    <col min="12546" max="12546" width="19" style="150" customWidth="1"/>
    <col min="12547" max="12547" width="20.5" style="150" customWidth="1"/>
    <col min="12548" max="12551" width="19" style="150" customWidth="1"/>
    <col min="12552" max="12800" width="6.875" style="150"/>
    <col min="12801" max="12801" width="22.875" style="150" customWidth="1"/>
    <col min="12802" max="12802" width="19" style="150" customWidth="1"/>
    <col min="12803" max="12803" width="20.5" style="150" customWidth="1"/>
    <col min="12804" max="12807" width="19" style="150" customWidth="1"/>
    <col min="12808" max="13056" width="6.875" style="150"/>
    <col min="13057" max="13057" width="22.875" style="150" customWidth="1"/>
    <col min="13058" max="13058" width="19" style="150" customWidth="1"/>
    <col min="13059" max="13059" width="20.5" style="150" customWidth="1"/>
    <col min="13060" max="13063" width="19" style="150" customWidth="1"/>
    <col min="13064" max="13312" width="6.875" style="150"/>
    <col min="13313" max="13313" width="22.875" style="150" customWidth="1"/>
    <col min="13314" max="13314" width="19" style="150" customWidth="1"/>
    <col min="13315" max="13315" width="20.5" style="150" customWidth="1"/>
    <col min="13316" max="13319" width="19" style="150" customWidth="1"/>
    <col min="13320" max="13568" width="6.875" style="150"/>
    <col min="13569" max="13569" width="22.875" style="150" customWidth="1"/>
    <col min="13570" max="13570" width="19" style="150" customWidth="1"/>
    <col min="13571" max="13571" width="20.5" style="150" customWidth="1"/>
    <col min="13572" max="13575" width="19" style="150" customWidth="1"/>
    <col min="13576" max="13824" width="6.875" style="150"/>
    <col min="13825" max="13825" width="22.875" style="150" customWidth="1"/>
    <col min="13826" max="13826" width="19" style="150" customWidth="1"/>
    <col min="13827" max="13827" width="20.5" style="150" customWidth="1"/>
    <col min="13828" max="13831" width="19" style="150" customWidth="1"/>
    <col min="13832" max="14080" width="6.875" style="150"/>
    <col min="14081" max="14081" width="22.875" style="150" customWidth="1"/>
    <col min="14082" max="14082" width="19" style="150" customWidth="1"/>
    <col min="14083" max="14083" width="20.5" style="150" customWidth="1"/>
    <col min="14084" max="14087" width="19" style="150" customWidth="1"/>
    <col min="14088" max="14336" width="6.875" style="150"/>
    <col min="14337" max="14337" width="22.875" style="150" customWidth="1"/>
    <col min="14338" max="14338" width="19" style="150" customWidth="1"/>
    <col min="14339" max="14339" width="20.5" style="150" customWidth="1"/>
    <col min="14340" max="14343" width="19" style="150" customWidth="1"/>
    <col min="14344" max="14592" width="6.875" style="150"/>
    <col min="14593" max="14593" width="22.875" style="150" customWidth="1"/>
    <col min="14594" max="14594" width="19" style="150" customWidth="1"/>
    <col min="14595" max="14595" width="20.5" style="150" customWidth="1"/>
    <col min="14596" max="14599" width="19" style="150" customWidth="1"/>
    <col min="14600" max="14848" width="6.875" style="150"/>
    <col min="14849" max="14849" width="22.875" style="150" customWidth="1"/>
    <col min="14850" max="14850" width="19" style="150" customWidth="1"/>
    <col min="14851" max="14851" width="20.5" style="150" customWidth="1"/>
    <col min="14852" max="14855" width="19" style="150" customWidth="1"/>
    <col min="14856" max="15104" width="6.875" style="150"/>
    <col min="15105" max="15105" width="22.875" style="150" customWidth="1"/>
    <col min="15106" max="15106" width="19" style="150" customWidth="1"/>
    <col min="15107" max="15107" width="20.5" style="150" customWidth="1"/>
    <col min="15108" max="15111" width="19" style="150" customWidth="1"/>
    <col min="15112" max="15360" width="6.875" style="150"/>
    <col min="15361" max="15361" width="22.875" style="150" customWidth="1"/>
    <col min="15362" max="15362" width="19" style="150" customWidth="1"/>
    <col min="15363" max="15363" width="20.5" style="150" customWidth="1"/>
    <col min="15364" max="15367" width="19" style="150" customWidth="1"/>
    <col min="15368" max="15616" width="6.875" style="150"/>
    <col min="15617" max="15617" width="22.875" style="150" customWidth="1"/>
    <col min="15618" max="15618" width="19" style="150" customWidth="1"/>
    <col min="15619" max="15619" width="20.5" style="150" customWidth="1"/>
    <col min="15620" max="15623" width="19" style="150" customWidth="1"/>
    <col min="15624" max="15872" width="6.875" style="150"/>
    <col min="15873" max="15873" width="22.875" style="150" customWidth="1"/>
    <col min="15874" max="15874" width="19" style="150" customWidth="1"/>
    <col min="15875" max="15875" width="20.5" style="150" customWidth="1"/>
    <col min="15876" max="15879" width="19" style="150" customWidth="1"/>
    <col min="15880" max="16128" width="6.875" style="150"/>
    <col min="16129" max="16129" width="22.875" style="150" customWidth="1"/>
    <col min="16130" max="16130" width="19" style="150" customWidth="1"/>
    <col min="16131" max="16131" width="20.5" style="150" customWidth="1"/>
    <col min="16132" max="16135" width="19" style="150" customWidth="1"/>
    <col min="16136" max="16384" width="6.875" style="150"/>
  </cols>
  <sheetData>
    <row r="1" s="148" customFormat="1" customHeight="1" spans="1:7">
      <c r="A1" s="34" t="s">
        <v>311</v>
      </c>
      <c r="B1" s="151"/>
      <c r="C1" s="151"/>
      <c r="D1" s="151"/>
      <c r="E1" s="151"/>
      <c r="F1" s="151"/>
      <c r="G1" s="151"/>
    </row>
    <row r="2" s="148" customFormat="1" ht="38.25" customHeight="1" spans="1:7">
      <c r="A2" s="152" t="s">
        <v>312</v>
      </c>
      <c r="B2" s="153"/>
      <c r="C2" s="153"/>
      <c r="D2" s="153"/>
      <c r="E2" s="153"/>
      <c r="F2" s="153"/>
      <c r="G2" s="153"/>
    </row>
    <row r="3" s="148" customFormat="1" customHeight="1" spans="1:7">
      <c r="A3" s="154"/>
      <c r="B3" s="151"/>
      <c r="C3" s="151"/>
      <c r="D3" s="151"/>
      <c r="E3" s="151"/>
      <c r="F3" s="151"/>
      <c r="G3" s="151"/>
    </row>
    <row r="4" s="148" customFormat="1" customHeight="1" spans="1:7">
      <c r="A4" s="155"/>
      <c r="B4" s="156"/>
      <c r="C4" s="156"/>
      <c r="D4" s="156"/>
      <c r="E4" s="156"/>
      <c r="F4" s="156"/>
      <c r="G4" s="157" t="s">
        <v>313</v>
      </c>
    </row>
    <row r="5" s="148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48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48" customFormat="1" customHeight="1" spans="1:7">
      <c r="A7" s="160" t="s">
        <v>322</v>
      </c>
      <c r="B7" s="161">
        <v>3505422</v>
      </c>
      <c r="C7" s="162" t="s">
        <v>323</v>
      </c>
      <c r="D7" s="163">
        <v>3505422</v>
      </c>
      <c r="E7" s="163">
        <v>3505422</v>
      </c>
      <c r="F7" s="164"/>
      <c r="G7" s="164"/>
    </row>
    <row r="8" s="148" customFormat="1" customHeight="1" spans="1:7">
      <c r="A8" s="165" t="s">
        <v>324</v>
      </c>
      <c r="B8" s="166">
        <v>3505422</v>
      </c>
      <c r="C8" s="92"/>
      <c r="D8" s="93"/>
      <c r="E8" s="93"/>
      <c r="F8" s="167"/>
      <c r="G8" s="167"/>
    </row>
    <row r="9" s="148" customFormat="1" customHeight="1" spans="1:7">
      <c r="A9" s="165" t="s">
        <v>325</v>
      </c>
      <c r="B9" s="168"/>
      <c r="C9" s="92"/>
      <c r="D9" s="93"/>
      <c r="E9" s="93"/>
      <c r="F9" s="167"/>
      <c r="G9" s="167"/>
    </row>
    <row r="10" s="148" customFormat="1" customHeight="1" spans="1:7">
      <c r="A10" s="169" t="s">
        <v>326</v>
      </c>
      <c r="B10" s="170"/>
      <c r="C10" s="92"/>
      <c r="D10" s="93"/>
      <c r="E10" s="93"/>
      <c r="F10" s="167"/>
      <c r="G10" s="167"/>
    </row>
    <row r="11" s="148" customFormat="1" customHeight="1" spans="1:7">
      <c r="A11" s="171" t="s">
        <v>327</v>
      </c>
      <c r="B11" s="161"/>
      <c r="C11" s="92"/>
      <c r="D11" s="93"/>
      <c r="E11" s="93"/>
      <c r="F11" s="167"/>
      <c r="G11" s="167"/>
    </row>
    <row r="12" s="148" customFormat="1" customHeight="1" spans="1:7">
      <c r="A12" s="169" t="s">
        <v>324</v>
      </c>
      <c r="B12" s="166"/>
      <c r="C12" s="92"/>
      <c r="D12" s="93"/>
      <c r="E12" s="93"/>
      <c r="F12" s="167"/>
      <c r="G12" s="167"/>
    </row>
    <row r="13" s="148" customFormat="1" customHeight="1" spans="1:7">
      <c r="A13" s="169" t="s">
        <v>325</v>
      </c>
      <c r="B13" s="168"/>
      <c r="C13" s="172"/>
      <c r="D13" s="93"/>
      <c r="E13" s="93"/>
      <c r="F13" s="167"/>
      <c r="G13" s="167"/>
    </row>
    <row r="14" s="148" customFormat="1" customHeight="1" spans="1:13">
      <c r="A14" s="165" t="s">
        <v>326</v>
      </c>
      <c r="B14" s="170"/>
      <c r="C14" s="172"/>
      <c r="D14" s="93"/>
      <c r="E14" s="93"/>
      <c r="F14" s="167"/>
      <c r="G14" s="167"/>
      <c r="M14" s="185"/>
    </row>
    <row r="15" s="148" customFormat="1" customHeight="1" spans="1:7">
      <c r="A15" s="171"/>
      <c r="B15" s="173"/>
      <c r="C15" s="174"/>
      <c r="D15" s="175"/>
      <c r="E15" s="175"/>
      <c r="F15" s="176"/>
      <c r="G15" s="176"/>
    </row>
    <row r="16" s="148" customFormat="1" customHeight="1" spans="1:7">
      <c r="A16" s="171"/>
      <c r="B16" s="173"/>
      <c r="C16" s="177" t="s">
        <v>328</v>
      </c>
      <c r="D16" s="178">
        <f>E16+F16+G16</f>
        <v>0</v>
      </c>
      <c r="E16" s="179">
        <f>B8+B12-E7</f>
        <v>0</v>
      </c>
      <c r="F16" s="180">
        <f>B9+B13-F7</f>
        <v>0</v>
      </c>
      <c r="G16" s="180">
        <f>B10+B14-G7</f>
        <v>0</v>
      </c>
    </row>
    <row r="17" s="148" customFormat="1" customHeight="1" spans="1:7">
      <c r="A17" s="171"/>
      <c r="B17" s="173"/>
      <c r="C17" s="177"/>
      <c r="D17" s="179"/>
      <c r="E17" s="179"/>
      <c r="F17" s="180"/>
      <c r="G17" s="181"/>
    </row>
    <row r="18" s="148" customFormat="1" customHeight="1" spans="1:7">
      <c r="A18" s="171" t="s">
        <v>329</v>
      </c>
      <c r="B18" s="182">
        <f>B7+B11</f>
        <v>3505422</v>
      </c>
      <c r="C18" s="183" t="s">
        <v>330</v>
      </c>
      <c r="D18" s="179">
        <f t="shared" ref="D18:G18" si="0">SUM(D7+D16)</f>
        <v>3505422</v>
      </c>
      <c r="E18" s="179">
        <f t="shared" si="0"/>
        <v>3505422</v>
      </c>
      <c r="F18" s="180">
        <f t="shared" si="0"/>
        <v>0</v>
      </c>
      <c r="G18" s="180">
        <f t="shared" si="0"/>
        <v>0</v>
      </c>
    </row>
    <row r="19" customHeight="1" spans="1:6">
      <c r="A19" s="184"/>
      <c r="B19" s="184"/>
      <c r="C19" s="184"/>
      <c r="D19" s="184"/>
      <c r="E19" s="184"/>
      <c r="F19" s="18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44"/>
  <sheetViews>
    <sheetView showGridLines="0" showZeros="0" topLeftCell="A6" workbookViewId="0">
      <selection activeCell="B32" sqref="B32"/>
    </sheetView>
  </sheetViews>
  <sheetFormatPr defaultColWidth="6.875" defaultRowHeight="12.75" customHeight="1" outlineLevelCol="4"/>
  <cols>
    <col min="1" max="1" width="23.625" style="42" customWidth="1"/>
    <col min="2" max="2" width="36.875" style="42" customWidth="1"/>
    <col min="3" max="5" width="15.37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ht="20.1" customHeight="1" spans="1:1">
      <c r="A1" s="43" t="s">
        <v>331</v>
      </c>
    </row>
    <row r="2" ht="36" customHeight="1" spans="1:5">
      <c r="A2" s="136" t="s">
        <v>332</v>
      </c>
      <c r="B2" s="113"/>
      <c r="C2" s="113"/>
      <c r="D2" s="113"/>
      <c r="E2" s="113"/>
    </row>
    <row r="3" ht="20.1" customHeight="1" spans="1:5">
      <c r="A3" s="124"/>
      <c r="B3" s="113"/>
      <c r="C3" s="113"/>
      <c r="D3" s="113"/>
      <c r="E3" s="113"/>
    </row>
    <row r="4" ht="20.1" customHeight="1" spans="1:5">
      <c r="A4" s="51"/>
      <c r="B4" s="50"/>
      <c r="C4" s="50"/>
      <c r="D4" s="50"/>
      <c r="E4" s="144" t="s">
        <v>313</v>
      </c>
    </row>
    <row r="5" ht="20.1" customHeight="1" spans="1:5">
      <c r="A5" s="66" t="s">
        <v>333</v>
      </c>
      <c r="B5" s="66"/>
      <c r="C5" s="66" t="s">
        <v>334</v>
      </c>
      <c r="D5" s="66"/>
      <c r="E5" s="66"/>
    </row>
    <row r="6" ht="20.1" customHeight="1" spans="1:5">
      <c r="A6" s="88" t="s">
        <v>335</v>
      </c>
      <c r="B6" s="88" t="s">
        <v>336</v>
      </c>
      <c r="C6" s="88" t="s">
        <v>337</v>
      </c>
      <c r="D6" s="88" t="s">
        <v>338</v>
      </c>
      <c r="E6" s="88" t="s">
        <v>339</v>
      </c>
    </row>
    <row r="7" ht="20.1" customHeight="1" spans="1:5">
      <c r="A7" s="145"/>
      <c r="B7" s="146" t="s">
        <v>318</v>
      </c>
      <c r="C7" s="61">
        <v>3505422</v>
      </c>
      <c r="D7" s="60">
        <v>3205422</v>
      </c>
      <c r="E7" s="147">
        <v>300000</v>
      </c>
    </row>
    <row r="8" ht="20.1" customHeight="1" spans="1:5">
      <c r="A8" s="145" t="s">
        <v>340</v>
      </c>
      <c r="B8" s="146" t="s">
        <v>341</v>
      </c>
      <c r="C8" s="61">
        <v>2936662</v>
      </c>
      <c r="D8" s="60">
        <v>2636662</v>
      </c>
      <c r="E8" s="147">
        <v>300000</v>
      </c>
    </row>
    <row r="9" ht="20.1" customHeight="1" spans="1:5">
      <c r="A9" s="145" t="s">
        <v>342</v>
      </c>
      <c r="B9" s="146" t="s">
        <v>343</v>
      </c>
      <c r="C9" s="61">
        <v>2936662</v>
      </c>
      <c r="D9" s="60">
        <v>2636662</v>
      </c>
      <c r="E9" s="147">
        <v>300000</v>
      </c>
    </row>
    <row r="10" ht="20.1" customHeight="1" spans="1:5">
      <c r="A10" s="145" t="s">
        <v>344</v>
      </c>
      <c r="B10" s="146" t="s">
        <v>345</v>
      </c>
      <c r="C10" s="61">
        <v>1012613</v>
      </c>
      <c r="D10" s="60">
        <v>1012613</v>
      </c>
      <c r="E10" s="147"/>
    </row>
    <row r="11" ht="20.1" customHeight="1" spans="1:5">
      <c r="A11" s="145" t="s">
        <v>346</v>
      </c>
      <c r="B11" s="146" t="s">
        <v>347</v>
      </c>
      <c r="C11" s="61">
        <v>300000</v>
      </c>
      <c r="D11" s="60"/>
      <c r="E11" s="147">
        <v>300000</v>
      </c>
    </row>
    <row r="12" ht="20.1" customHeight="1" spans="1:5">
      <c r="A12" s="145" t="s">
        <v>348</v>
      </c>
      <c r="B12" s="146" t="s">
        <v>349</v>
      </c>
      <c r="C12" s="61">
        <v>1624049</v>
      </c>
      <c r="D12" s="60">
        <v>1624049</v>
      </c>
      <c r="E12" s="147"/>
    </row>
    <row r="13" ht="20.1" customHeight="1" spans="1:5">
      <c r="A13" s="145" t="s">
        <v>350</v>
      </c>
      <c r="B13" s="146" t="s">
        <v>351</v>
      </c>
      <c r="C13" s="61">
        <v>8824</v>
      </c>
      <c r="D13" s="60">
        <v>8824</v>
      </c>
      <c r="E13" s="147"/>
    </row>
    <row r="14" ht="20.1" customHeight="1" spans="1:5">
      <c r="A14" s="145" t="s">
        <v>352</v>
      </c>
      <c r="B14" s="146" t="s">
        <v>353</v>
      </c>
      <c r="C14" s="61">
        <v>8824</v>
      </c>
      <c r="D14" s="60">
        <v>8824</v>
      </c>
      <c r="E14" s="147"/>
    </row>
    <row r="15" ht="20.1" customHeight="1" spans="1:5">
      <c r="A15" s="145" t="s">
        <v>354</v>
      </c>
      <c r="B15" s="146" t="s">
        <v>355</v>
      </c>
      <c r="C15" s="61">
        <v>8824</v>
      </c>
      <c r="D15" s="60">
        <v>8824</v>
      </c>
      <c r="E15" s="147"/>
    </row>
    <row r="16" ht="20.1" customHeight="1" spans="1:5">
      <c r="A16" s="145" t="s">
        <v>356</v>
      </c>
      <c r="B16" s="146" t="s">
        <v>357</v>
      </c>
      <c r="C16" s="61">
        <v>311500</v>
      </c>
      <c r="D16" s="60">
        <v>311500</v>
      </c>
      <c r="E16" s="147"/>
    </row>
    <row r="17" ht="20.1" customHeight="1" spans="1:5">
      <c r="A17" s="145" t="s">
        <v>358</v>
      </c>
      <c r="B17" s="146" t="s">
        <v>359</v>
      </c>
      <c r="C17" s="61">
        <v>311500</v>
      </c>
      <c r="D17" s="60">
        <v>311500</v>
      </c>
      <c r="E17" s="147"/>
    </row>
    <row r="18" ht="20.1" customHeight="1" spans="1:5">
      <c r="A18" s="145" t="s">
        <v>360</v>
      </c>
      <c r="B18" s="146" t="s">
        <v>361</v>
      </c>
      <c r="C18" s="61">
        <v>193000</v>
      </c>
      <c r="D18" s="60">
        <v>193000</v>
      </c>
      <c r="E18" s="147"/>
    </row>
    <row r="19" ht="20.1" customHeight="1" spans="1:5">
      <c r="A19" s="145" t="s">
        <v>362</v>
      </c>
      <c r="B19" s="146" t="s">
        <v>363</v>
      </c>
      <c r="C19" s="61">
        <v>96500</v>
      </c>
      <c r="D19" s="60">
        <v>96500</v>
      </c>
      <c r="E19" s="147"/>
    </row>
    <row r="20" ht="20.1" customHeight="1" spans="1:5">
      <c r="A20" s="145" t="s">
        <v>364</v>
      </c>
      <c r="B20" s="146" t="s">
        <v>365</v>
      </c>
      <c r="C20" s="61">
        <v>22000</v>
      </c>
      <c r="D20" s="60">
        <v>22000</v>
      </c>
      <c r="E20" s="147"/>
    </row>
    <row r="21" ht="20.1" customHeight="1" spans="1:5">
      <c r="A21" s="145" t="s">
        <v>366</v>
      </c>
      <c r="B21" s="146" t="s">
        <v>367</v>
      </c>
      <c r="C21" s="61">
        <v>103010</v>
      </c>
      <c r="D21" s="60">
        <v>103010</v>
      </c>
      <c r="E21" s="147"/>
    </row>
    <row r="22" ht="20.1" customHeight="1" spans="1:5">
      <c r="A22" s="145" t="s">
        <v>368</v>
      </c>
      <c r="B22" s="146" t="s">
        <v>369</v>
      </c>
      <c r="C22" s="61">
        <v>103010</v>
      </c>
      <c r="D22" s="60">
        <v>103010</v>
      </c>
      <c r="E22" s="147"/>
    </row>
    <row r="23" ht="20.1" customHeight="1" spans="1:5">
      <c r="A23" s="145" t="s">
        <v>370</v>
      </c>
      <c r="B23" s="146" t="s">
        <v>371</v>
      </c>
      <c r="C23" s="61">
        <v>36749</v>
      </c>
      <c r="D23" s="60">
        <v>36749</v>
      </c>
      <c r="E23" s="147"/>
    </row>
    <row r="24" ht="20.1" customHeight="1" spans="1:5">
      <c r="A24" s="145" t="s">
        <v>372</v>
      </c>
      <c r="B24" s="146" t="s">
        <v>373</v>
      </c>
      <c r="C24" s="61">
        <v>66261</v>
      </c>
      <c r="D24" s="60">
        <v>66261</v>
      </c>
      <c r="E24" s="147"/>
    </row>
    <row r="25" ht="20.1" customHeight="1" spans="1:5">
      <c r="A25" s="145" t="s">
        <v>374</v>
      </c>
      <c r="B25" s="146" t="s">
        <v>375</v>
      </c>
      <c r="C25" s="61">
        <v>145426</v>
      </c>
      <c r="D25" s="60">
        <v>145426</v>
      </c>
      <c r="E25" s="147"/>
    </row>
    <row r="26" ht="20.1" customHeight="1" spans="1:5">
      <c r="A26" s="145" t="s">
        <v>376</v>
      </c>
      <c r="B26" s="146" t="s">
        <v>377</v>
      </c>
      <c r="C26" s="61">
        <v>145426</v>
      </c>
      <c r="D26" s="60">
        <v>145426</v>
      </c>
      <c r="E26" s="147"/>
    </row>
    <row r="27" ht="20.1" customHeight="1" spans="1:5">
      <c r="A27" s="145" t="s">
        <v>378</v>
      </c>
      <c r="B27" s="146" t="s">
        <v>379</v>
      </c>
      <c r="C27" s="61">
        <v>145426</v>
      </c>
      <c r="D27" s="60">
        <v>145426</v>
      </c>
      <c r="E27" s="147"/>
    </row>
    <row r="28" ht="20.1" customHeight="1" spans="1:5">
      <c r="A28" s="122" t="s">
        <v>380</v>
      </c>
      <c r="B28" s="44"/>
      <c r="C28" s="44"/>
      <c r="D28" s="44"/>
      <c r="E28" s="44"/>
    </row>
    <row r="29" customHeight="1" spans="1:5">
      <c r="A29" s="44"/>
      <c r="B29" s="44"/>
      <c r="C29" s="44"/>
      <c r="D29" s="44"/>
      <c r="E29" s="44"/>
    </row>
    <row r="30" customHeight="1" spans="1:5">
      <c r="A30" s="44"/>
      <c r="B30" s="44"/>
      <c r="C30" s="44"/>
      <c r="D30" s="44"/>
      <c r="E30" s="44"/>
    </row>
    <row r="31" customHeight="1" spans="1:5">
      <c r="A31" s="44"/>
      <c r="B31" s="44"/>
      <c r="C31" s="44"/>
      <c r="D31" s="44"/>
      <c r="E31" s="44"/>
    </row>
    <row r="32" customHeight="1" spans="1:5">
      <c r="A32" s="44"/>
      <c r="B32" s="44"/>
      <c r="D32" s="44"/>
      <c r="E32" s="44"/>
    </row>
    <row r="33" customHeight="1" spans="1:5">
      <c r="A33" s="44"/>
      <c r="B33" s="44"/>
      <c r="D33" s="44"/>
      <c r="E33" s="44"/>
    </row>
    <row r="34" s="44" customFormat="1" customHeight="1"/>
    <row r="35" customHeight="1" spans="1:2">
      <c r="A35" s="44"/>
      <c r="B35" s="44"/>
    </row>
    <row r="36" customHeight="1" spans="1:4">
      <c r="A36" s="44"/>
      <c r="B36" s="44"/>
      <c r="D36" s="44"/>
    </row>
    <row r="37" customHeight="1" spans="1:2">
      <c r="A37" s="44"/>
      <c r="B37" s="44"/>
    </row>
    <row r="38" customHeight="1" spans="1:2">
      <c r="A38" s="44"/>
      <c r="B38" s="44"/>
    </row>
    <row r="39" customHeight="1" spans="2:3">
      <c r="B39" s="44"/>
      <c r="C39" s="44"/>
    </row>
    <row r="41" customHeight="1" spans="1:1">
      <c r="A41" s="44"/>
    </row>
    <row r="43" customHeight="1" spans="2:2">
      <c r="B43" s="44"/>
    </row>
    <row r="44" customHeight="1" spans="2:2">
      <c r="B44" s="44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37"/>
  <sheetViews>
    <sheetView showGridLines="0" showZeros="0" workbookViewId="0">
      <selection activeCell="H15" sqref="H15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3" width="17.125" style="42" customWidth="1"/>
    <col min="4" max="4" width="16.375" style="42" customWidth="1"/>
    <col min="5" max="5" width="16.87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3" t="s">
        <v>381</v>
      </c>
      <c r="E1" s="135"/>
    </row>
    <row r="2" ht="44.25" customHeight="1" spans="1:5">
      <c r="A2" s="136" t="s">
        <v>382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5" customFormat="1" customHeight="1" spans="1:5">
      <c r="A4" s="51"/>
      <c r="B4" s="50"/>
      <c r="C4" s="50"/>
      <c r="D4" s="50"/>
      <c r="E4" s="138" t="s">
        <v>313</v>
      </c>
    </row>
    <row r="5" s="125" customFormat="1" customHeight="1" spans="1:5">
      <c r="A5" s="66" t="s">
        <v>383</v>
      </c>
      <c r="B5" s="66"/>
      <c r="C5" s="66" t="s">
        <v>384</v>
      </c>
      <c r="D5" s="66"/>
      <c r="E5" s="66"/>
    </row>
    <row r="6" s="125" customFormat="1" customHeight="1" spans="1:5">
      <c r="A6" s="66" t="s">
        <v>335</v>
      </c>
      <c r="B6" s="66" t="s">
        <v>336</v>
      </c>
      <c r="C6" s="66" t="s">
        <v>318</v>
      </c>
      <c r="D6" s="66" t="s">
        <v>385</v>
      </c>
      <c r="E6" s="66" t="s">
        <v>386</v>
      </c>
    </row>
    <row r="7" s="125" customFormat="1" customHeight="1" spans="1:10">
      <c r="A7" s="139" t="s">
        <v>387</v>
      </c>
      <c r="B7" s="140" t="s">
        <v>388</v>
      </c>
      <c r="C7" s="57">
        <v>3205422</v>
      </c>
      <c r="D7" s="57">
        <v>265.32</v>
      </c>
      <c r="E7" s="57">
        <v>552212</v>
      </c>
      <c r="J7" s="111"/>
    </row>
    <row r="8" s="125" customFormat="1" customHeight="1" spans="1:7">
      <c r="A8" s="141" t="s">
        <v>389</v>
      </c>
      <c r="B8" s="72" t="s">
        <v>390</v>
      </c>
      <c r="C8" s="101">
        <v>2630610</v>
      </c>
      <c r="D8" s="101">
        <v>2630610</v>
      </c>
      <c r="E8" s="57"/>
      <c r="G8" s="111"/>
    </row>
    <row r="9" s="125" customFormat="1" customHeight="1" spans="1:11">
      <c r="A9" s="141" t="s">
        <v>391</v>
      </c>
      <c r="B9" s="72" t="s">
        <v>392</v>
      </c>
      <c r="C9" s="57">
        <v>588276</v>
      </c>
      <c r="D9" s="57">
        <v>588276</v>
      </c>
      <c r="E9" s="57"/>
      <c r="F9" s="111"/>
      <c r="G9" s="111"/>
      <c r="K9" s="111"/>
    </row>
    <row r="10" s="125" customFormat="1" customHeight="1" spans="1:8">
      <c r="A10" s="141" t="s">
        <v>393</v>
      </c>
      <c r="B10" s="72" t="s">
        <v>394</v>
      </c>
      <c r="C10" s="57">
        <v>206784</v>
      </c>
      <c r="D10" s="57">
        <v>206784</v>
      </c>
      <c r="E10" s="57"/>
      <c r="F10" s="111"/>
      <c r="H10" s="111"/>
    </row>
    <row r="11" s="125" customFormat="1" customHeight="1" spans="1:8">
      <c r="A11" s="141" t="s">
        <v>395</v>
      </c>
      <c r="B11" s="72" t="s">
        <v>396</v>
      </c>
      <c r="C11" s="57">
        <v>32109</v>
      </c>
      <c r="D11" s="57">
        <v>32109</v>
      </c>
      <c r="E11" s="57"/>
      <c r="F11" s="111"/>
      <c r="H11" s="111"/>
    </row>
    <row r="12" s="125" customFormat="1" customHeight="1" spans="1:8">
      <c r="A12" s="141" t="s">
        <v>397</v>
      </c>
      <c r="B12" s="72" t="s">
        <v>398</v>
      </c>
      <c r="C12" s="57">
        <v>924720</v>
      </c>
      <c r="D12" s="57">
        <v>924720</v>
      </c>
      <c r="E12" s="57"/>
      <c r="F12" s="111"/>
      <c r="G12" s="111"/>
      <c r="H12" s="111"/>
    </row>
    <row r="13" s="125" customFormat="1" customHeight="1" spans="1:10">
      <c r="A13" s="141" t="s">
        <v>399</v>
      </c>
      <c r="B13" s="72" t="s">
        <v>400</v>
      </c>
      <c r="C13" s="57">
        <v>193000</v>
      </c>
      <c r="D13" s="57">
        <v>193000</v>
      </c>
      <c r="E13" s="57"/>
      <c r="F13" s="111"/>
      <c r="J13" s="111"/>
    </row>
    <row r="14" s="125" customFormat="1" customHeight="1" spans="1:11">
      <c r="A14" s="141" t="s">
        <v>401</v>
      </c>
      <c r="B14" s="72" t="s">
        <v>402</v>
      </c>
      <c r="C14" s="57">
        <v>96500</v>
      </c>
      <c r="D14" s="57">
        <v>96500</v>
      </c>
      <c r="E14" s="57"/>
      <c r="F14" s="111"/>
      <c r="G14" s="111"/>
      <c r="K14" s="111"/>
    </row>
    <row r="15" s="125" customFormat="1" customHeight="1" spans="1:11">
      <c r="A15" s="141" t="s">
        <v>403</v>
      </c>
      <c r="B15" s="72" t="s">
        <v>404</v>
      </c>
      <c r="C15" s="57">
        <v>103010</v>
      </c>
      <c r="D15" s="57">
        <v>103010</v>
      </c>
      <c r="E15" s="57"/>
      <c r="F15" s="111"/>
      <c r="G15" s="111"/>
      <c r="H15" s="111"/>
      <c r="K15" s="111"/>
    </row>
    <row r="16" s="125" customFormat="1" customHeight="1" spans="1:11">
      <c r="A16" s="141" t="s">
        <v>405</v>
      </c>
      <c r="B16" s="72" t="s">
        <v>406</v>
      </c>
      <c r="C16" s="57">
        <v>39975</v>
      </c>
      <c r="D16" s="57">
        <v>39975</v>
      </c>
      <c r="E16" s="57"/>
      <c r="F16" s="111"/>
      <c r="G16" s="111"/>
      <c r="K16" s="111"/>
    </row>
    <row r="17" s="125" customFormat="1" customHeight="1" spans="1:11">
      <c r="A17" s="141" t="s">
        <v>407</v>
      </c>
      <c r="B17" s="72" t="s">
        <v>408</v>
      </c>
      <c r="C17" s="57">
        <v>145426</v>
      </c>
      <c r="D17" s="57">
        <v>145426</v>
      </c>
      <c r="E17" s="57"/>
      <c r="F17" s="111"/>
      <c r="G17" s="111"/>
      <c r="K17" s="111"/>
    </row>
    <row r="18" s="125" customFormat="1" customHeight="1" spans="1:11">
      <c r="A18" s="141" t="s">
        <v>409</v>
      </c>
      <c r="B18" s="72" t="s">
        <v>410</v>
      </c>
      <c r="C18" s="57">
        <v>28800</v>
      </c>
      <c r="D18" s="57">
        <v>28800</v>
      </c>
      <c r="E18" s="57"/>
      <c r="F18" s="111"/>
      <c r="G18" s="111"/>
      <c r="I18" s="111"/>
      <c r="K18" s="111"/>
    </row>
    <row r="19" s="125" customFormat="1" customHeight="1" spans="1:11">
      <c r="A19" s="141" t="s">
        <v>411</v>
      </c>
      <c r="B19" s="72" t="s">
        <v>412</v>
      </c>
      <c r="C19" s="57">
        <v>272010</v>
      </c>
      <c r="D19" s="57">
        <v>272010</v>
      </c>
      <c r="E19" s="57"/>
      <c r="F19" s="111"/>
      <c r="G19" s="111"/>
      <c r="K19" s="111"/>
    </row>
    <row r="20" s="125" customFormat="1" customHeight="1" spans="1:7">
      <c r="A20" s="141" t="s">
        <v>413</v>
      </c>
      <c r="B20" s="72" t="s">
        <v>414</v>
      </c>
      <c r="C20" s="101">
        <v>552212</v>
      </c>
      <c r="D20" s="101"/>
      <c r="E20" s="57">
        <v>552212</v>
      </c>
      <c r="F20" s="111"/>
      <c r="G20" s="111"/>
    </row>
    <row r="21" s="125" customFormat="1" customHeight="1" spans="1:14">
      <c r="A21" s="141" t="s">
        <v>415</v>
      </c>
      <c r="B21" s="142" t="s">
        <v>416</v>
      </c>
      <c r="C21" s="57">
        <v>72700</v>
      </c>
      <c r="D21" s="57"/>
      <c r="E21" s="57">
        <v>72700</v>
      </c>
      <c r="F21" s="111"/>
      <c r="G21" s="111"/>
      <c r="H21" s="111"/>
      <c r="N21" s="111"/>
    </row>
    <row r="22" s="125" customFormat="1" customHeight="1" spans="1:6">
      <c r="A22" s="141" t="s">
        <v>417</v>
      </c>
      <c r="B22" s="143" t="s">
        <v>418</v>
      </c>
      <c r="C22" s="57">
        <v>11000</v>
      </c>
      <c r="D22" s="57"/>
      <c r="E22" s="57">
        <v>11000</v>
      </c>
      <c r="F22" s="111"/>
    </row>
    <row r="23" s="125" customFormat="1" customHeight="1" spans="1:12">
      <c r="A23" s="141" t="s">
        <v>419</v>
      </c>
      <c r="B23" s="143" t="s">
        <v>420</v>
      </c>
      <c r="C23" s="57">
        <v>11000</v>
      </c>
      <c r="D23" s="57"/>
      <c r="E23" s="57">
        <v>11000</v>
      </c>
      <c r="F23" s="111"/>
      <c r="G23" s="111"/>
      <c r="I23" s="111"/>
      <c r="L23" s="111"/>
    </row>
    <row r="24" s="125" customFormat="1" customHeight="1" spans="1:8">
      <c r="A24" s="141" t="s">
        <v>421</v>
      </c>
      <c r="B24" s="143" t="s">
        <v>422</v>
      </c>
      <c r="C24" s="57">
        <v>25920</v>
      </c>
      <c r="D24" s="57"/>
      <c r="E24" s="57">
        <v>25920</v>
      </c>
      <c r="F24" s="111"/>
      <c r="G24" s="111"/>
      <c r="H24" s="111"/>
    </row>
    <row r="25" s="125" customFormat="1" customHeight="1" spans="1:7">
      <c r="A25" s="141" t="s">
        <v>423</v>
      </c>
      <c r="B25" s="142" t="s">
        <v>424</v>
      </c>
      <c r="C25" s="57">
        <v>152000</v>
      </c>
      <c r="D25" s="57"/>
      <c r="E25" s="57">
        <v>152000</v>
      </c>
      <c r="F25" s="111"/>
      <c r="G25" s="111"/>
    </row>
    <row r="26" s="125" customFormat="1" customHeight="1" spans="1:8">
      <c r="A26" s="141" t="s">
        <v>425</v>
      </c>
      <c r="B26" s="143" t="s">
        <v>426</v>
      </c>
      <c r="C26" s="57">
        <v>8800</v>
      </c>
      <c r="D26" s="57"/>
      <c r="E26" s="57">
        <v>8800</v>
      </c>
      <c r="F26" s="111"/>
      <c r="G26" s="111"/>
      <c r="H26" s="111"/>
    </row>
    <row r="27" s="125" customFormat="1" customHeight="1" spans="1:9">
      <c r="A27" s="141" t="s">
        <v>427</v>
      </c>
      <c r="B27" s="143" t="s">
        <v>428</v>
      </c>
      <c r="C27" s="57">
        <v>49500</v>
      </c>
      <c r="D27" s="57"/>
      <c r="E27" s="57">
        <v>49500</v>
      </c>
      <c r="F27" s="111"/>
      <c r="I27" s="111"/>
    </row>
    <row r="28" s="125" customFormat="1" customHeight="1" spans="1:19">
      <c r="A28" s="141" t="s">
        <v>429</v>
      </c>
      <c r="B28" s="143" t="s">
        <v>430</v>
      </c>
      <c r="C28" s="57">
        <v>10000</v>
      </c>
      <c r="D28" s="57"/>
      <c r="E28" s="57">
        <v>10000</v>
      </c>
      <c r="F28" s="111"/>
      <c r="G28" s="111"/>
      <c r="J28" s="111"/>
      <c r="S28" s="111"/>
    </row>
    <row r="29" s="125" customFormat="1" customHeight="1" spans="1:7">
      <c r="A29" s="141" t="s">
        <v>431</v>
      </c>
      <c r="B29" s="143" t="s">
        <v>432</v>
      </c>
      <c r="C29" s="57">
        <v>10000</v>
      </c>
      <c r="D29" s="57"/>
      <c r="E29" s="57">
        <v>10000</v>
      </c>
      <c r="F29" s="111"/>
      <c r="G29" s="111"/>
    </row>
    <row r="30" s="125" customFormat="1" customHeight="1" spans="1:9">
      <c r="A30" s="141" t="s">
        <v>433</v>
      </c>
      <c r="B30" s="142" t="s">
        <v>434</v>
      </c>
      <c r="C30" s="57">
        <v>40478</v>
      </c>
      <c r="D30" s="57"/>
      <c r="E30" s="57">
        <v>40478</v>
      </c>
      <c r="F30" s="111"/>
      <c r="G30" s="111"/>
      <c r="H30" s="111"/>
      <c r="I30" s="111"/>
    </row>
    <row r="31" s="125" customFormat="1" customHeight="1" spans="1:7">
      <c r="A31" s="141" t="s">
        <v>435</v>
      </c>
      <c r="B31" s="143" t="s">
        <v>436</v>
      </c>
      <c r="C31" s="57">
        <v>20590</v>
      </c>
      <c r="D31" s="57"/>
      <c r="E31" s="57">
        <v>20590</v>
      </c>
      <c r="F31" s="111"/>
      <c r="G31" s="111"/>
    </row>
    <row r="32" s="125" customFormat="1" customHeight="1" spans="1:16">
      <c r="A32" s="141" t="s">
        <v>437</v>
      </c>
      <c r="B32" s="143" t="s">
        <v>438</v>
      </c>
      <c r="C32" s="57">
        <v>43800</v>
      </c>
      <c r="D32" s="57"/>
      <c r="E32" s="57">
        <v>43800</v>
      </c>
      <c r="F32" s="111"/>
      <c r="G32" s="111"/>
      <c r="H32" s="111"/>
      <c r="P32" s="111"/>
    </row>
    <row r="33" s="125" customFormat="1" customHeight="1" spans="1:9">
      <c r="A33" s="141" t="s">
        <v>439</v>
      </c>
      <c r="B33" s="143" t="s">
        <v>440</v>
      </c>
      <c r="C33" s="57">
        <v>96400</v>
      </c>
      <c r="D33" s="57"/>
      <c r="E33" s="57">
        <v>96400</v>
      </c>
      <c r="F33" s="111"/>
      <c r="G33" s="111"/>
      <c r="H33" s="111"/>
      <c r="I33" s="111"/>
    </row>
    <row r="34" s="125" customFormat="1" customHeight="1" spans="1:8">
      <c r="A34" s="141" t="s">
        <v>441</v>
      </c>
      <c r="B34" s="72" t="s">
        <v>442</v>
      </c>
      <c r="C34" s="101">
        <v>22600</v>
      </c>
      <c r="D34" s="101">
        <v>22600</v>
      </c>
      <c r="E34" s="57"/>
      <c r="F34" s="111"/>
      <c r="H34" s="111"/>
    </row>
    <row r="35" s="125" customFormat="1" customHeight="1" spans="1:6">
      <c r="A35" s="141" t="s">
        <v>443</v>
      </c>
      <c r="B35" s="143" t="s">
        <v>444</v>
      </c>
      <c r="C35" s="57">
        <v>22600</v>
      </c>
      <c r="D35" s="57">
        <v>22600</v>
      </c>
      <c r="E35" s="57"/>
      <c r="F35" s="111"/>
    </row>
    <row r="36" customHeight="1" spans="3:5">
      <c r="C36" s="44"/>
      <c r="D36" s="44"/>
      <c r="E36" s="44"/>
    </row>
    <row r="37" customHeight="1" spans="4:14">
      <c r="D37" s="44"/>
      <c r="E37" s="44"/>
      <c r="F37" s="44"/>
      <c r="N37" s="4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O6" sqref="O6"/>
    </sheetView>
  </sheetViews>
  <sheetFormatPr defaultColWidth="6.875" defaultRowHeight="12.75" customHeight="1"/>
  <cols>
    <col min="1" max="6" width="11.625" style="42" hidden="1" customWidth="1"/>
    <col min="7" max="12" width="19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445</v>
      </c>
      <c r="G1" s="123" t="s">
        <v>445</v>
      </c>
      <c r="L1" s="132"/>
    </row>
    <row r="2" ht="42" customHeight="1" spans="1:12">
      <c r="A2" s="112" t="s">
        <v>446</v>
      </c>
      <c r="B2" s="113"/>
      <c r="C2" s="113"/>
      <c r="D2" s="113"/>
      <c r="E2" s="113"/>
      <c r="F2" s="113"/>
      <c r="G2" s="112" t="s">
        <v>447</v>
      </c>
      <c r="H2" s="113"/>
      <c r="I2" s="113"/>
      <c r="J2" s="113"/>
      <c r="K2" s="113"/>
      <c r="L2" s="113"/>
    </row>
    <row r="3" ht="20.1" customHeight="1" spans="1:12">
      <c r="A3" s="124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20.1" customHeight="1" spans="1:1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52" t="s">
        <v>313</v>
      </c>
    </row>
    <row r="5" ht="28.5" customHeight="1" spans="1:12">
      <c r="A5" s="66" t="s">
        <v>448</v>
      </c>
      <c r="B5" s="66"/>
      <c r="C5" s="66"/>
      <c r="D5" s="66"/>
      <c r="E5" s="66"/>
      <c r="F5" s="117"/>
      <c r="G5" s="66" t="s">
        <v>334</v>
      </c>
      <c r="H5" s="66"/>
      <c r="I5" s="66"/>
      <c r="J5" s="66"/>
      <c r="K5" s="66"/>
      <c r="L5" s="66"/>
    </row>
    <row r="6" ht="28.5" customHeight="1" spans="1:12">
      <c r="A6" s="88" t="s">
        <v>318</v>
      </c>
      <c r="B6" s="126" t="s">
        <v>449</v>
      </c>
      <c r="C6" s="88" t="s">
        <v>450</v>
      </c>
      <c r="D6" s="88"/>
      <c r="E6" s="88"/>
      <c r="F6" s="127" t="s">
        <v>451</v>
      </c>
      <c r="G6" s="66" t="s">
        <v>318</v>
      </c>
      <c r="H6" s="38" t="s">
        <v>449</v>
      </c>
      <c r="I6" s="66" t="s">
        <v>450</v>
      </c>
      <c r="J6" s="66"/>
      <c r="K6" s="66"/>
      <c r="L6" s="66" t="s">
        <v>451</v>
      </c>
    </row>
    <row r="7" ht="28.5" customHeight="1" spans="1:12">
      <c r="A7" s="118"/>
      <c r="B7" s="53"/>
      <c r="C7" s="119" t="s">
        <v>337</v>
      </c>
      <c r="D7" s="128" t="s">
        <v>452</v>
      </c>
      <c r="E7" s="128" t="s">
        <v>453</v>
      </c>
      <c r="F7" s="118"/>
      <c r="G7" s="66"/>
      <c r="H7" s="38"/>
      <c r="I7" s="66" t="s">
        <v>337</v>
      </c>
      <c r="J7" s="38" t="s">
        <v>452</v>
      </c>
      <c r="K7" s="38" t="s">
        <v>453</v>
      </c>
      <c r="L7" s="66"/>
    </row>
    <row r="8" ht="28.5" customHeight="1" spans="1:12">
      <c r="A8" s="129"/>
      <c r="B8" s="129"/>
      <c r="C8" s="129"/>
      <c r="D8" s="129"/>
      <c r="E8" s="129"/>
      <c r="F8" s="130"/>
      <c r="G8" s="131">
        <v>49500</v>
      </c>
      <c r="H8" s="57"/>
      <c r="I8" s="133">
        <v>49500</v>
      </c>
      <c r="J8" s="134"/>
      <c r="K8" s="131"/>
      <c r="L8" s="57">
        <v>49500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G29" sqref="G29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454</v>
      </c>
      <c r="E1" s="82"/>
    </row>
    <row r="2" ht="42.75" customHeight="1" spans="1:5">
      <c r="A2" s="112" t="s">
        <v>455</v>
      </c>
      <c r="B2" s="113"/>
      <c r="C2" s="113"/>
      <c r="D2" s="113"/>
      <c r="E2" s="113"/>
    </row>
    <row r="3" ht="20.1" customHeight="1" spans="1:5">
      <c r="A3" s="113"/>
      <c r="B3" s="113"/>
      <c r="C3" s="113"/>
      <c r="D3" s="113"/>
      <c r="E3" s="113"/>
    </row>
    <row r="4" ht="20.1" customHeight="1" spans="1:5">
      <c r="A4" s="114"/>
      <c r="B4" s="115"/>
      <c r="C4" s="115"/>
      <c r="D4" s="115"/>
      <c r="E4" s="116" t="s">
        <v>456</v>
      </c>
    </row>
    <row r="5" ht="20.1" customHeight="1" spans="1:5">
      <c r="A5" s="66" t="s">
        <v>335</v>
      </c>
      <c r="B5" s="117" t="s">
        <v>336</v>
      </c>
      <c r="C5" s="66" t="s">
        <v>457</v>
      </c>
      <c r="D5" s="66"/>
      <c r="E5" s="66"/>
    </row>
    <row r="6" ht="20.1" customHeight="1" spans="1:5">
      <c r="A6" s="118"/>
      <c r="B6" s="118"/>
      <c r="C6" s="119" t="s">
        <v>318</v>
      </c>
      <c r="D6" s="119" t="s">
        <v>338</v>
      </c>
      <c r="E6" s="119" t="s">
        <v>339</v>
      </c>
    </row>
    <row r="7" ht="20.1" customHeight="1" spans="1:5">
      <c r="A7" s="120"/>
      <c r="B7" s="121"/>
      <c r="C7" s="75"/>
      <c r="D7" s="76"/>
      <c r="E7" s="74"/>
    </row>
    <row r="8" ht="20.25" customHeight="1" spans="1:5">
      <c r="A8" s="122" t="s">
        <v>458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27"/>
  <sheetViews>
    <sheetView showGridLines="0" showZeros="0" workbookViewId="0">
      <selection activeCell="F11" sqref="F11"/>
    </sheetView>
  </sheetViews>
  <sheetFormatPr defaultColWidth="6.875" defaultRowHeight="20.1" customHeight="1"/>
  <cols>
    <col min="1" max="1" width="34.5" style="42" customWidth="1"/>
    <col min="2" max="2" width="25.625" style="42" customWidth="1"/>
    <col min="3" max="3" width="34.5" style="42" customWidth="1"/>
    <col min="4" max="4" width="25.87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459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</row>
    <row r="2" ht="38.25" customHeight="1" spans="1:251">
      <c r="A2" s="83" t="s">
        <v>460</v>
      </c>
      <c r="B2" s="84"/>
      <c r="C2" s="85"/>
      <c r="D2" s="84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</row>
    <row r="3" ht="12.75" customHeight="1" spans="1:251">
      <c r="A3" s="84"/>
      <c r="B3" s="84"/>
      <c r="C3" s="85"/>
      <c r="D3" s="84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</row>
    <row r="4" customHeight="1" spans="1:251">
      <c r="A4" s="51"/>
      <c r="B4" s="86"/>
      <c r="C4" s="87"/>
      <c r="D4" s="52" t="s">
        <v>313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</row>
    <row r="5" ht="23.25" customHeight="1" spans="1:251">
      <c r="A5" s="66" t="s">
        <v>314</v>
      </c>
      <c r="B5" s="66"/>
      <c r="C5" s="66" t="s">
        <v>315</v>
      </c>
      <c r="D5" s="66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</row>
    <row r="6" ht="24" customHeight="1" spans="1:251">
      <c r="A6" s="88" t="s">
        <v>316</v>
      </c>
      <c r="B6" s="89" t="s">
        <v>317</v>
      </c>
      <c r="C6" s="88" t="s">
        <v>316</v>
      </c>
      <c r="D6" s="88" t="s">
        <v>317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</row>
    <row r="7" customHeight="1" spans="1:251">
      <c r="A7" s="90" t="s">
        <v>461</v>
      </c>
      <c r="B7" s="91">
        <v>3505422</v>
      </c>
      <c r="C7" s="92" t="s">
        <v>341</v>
      </c>
      <c r="D7" s="93">
        <v>2936662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</row>
    <row r="8" customHeight="1" spans="1:251">
      <c r="A8" s="94" t="s">
        <v>462</v>
      </c>
      <c r="B8" s="57"/>
      <c r="C8" s="92" t="s">
        <v>351</v>
      </c>
      <c r="D8" s="93">
        <v>8824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</row>
    <row r="9" customHeight="1" spans="1:251">
      <c r="A9" s="95" t="s">
        <v>463</v>
      </c>
      <c r="B9" s="91"/>
      <c r="C9" s="92" t="s">
        <v>357</v>
      </c>
      <c r="D9" s="93">
        <v>311500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</row>
    <row r="10" customHeight="1" spans="1:251">
      <c r="A10" s="96" t="s">
        <v>464</v>
      </c>
      <c r="B10" s="97"/>
      <c r="C10" s="92" t="s">
        <v>367</v>
      </c>
      <c r="D10" s="93">
        <v>103010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</row>
    <row r="11" customHeight="1" spans="1:251">
      <c r="A11" s="96" t="s">
        <v>465</v>
      </c>
      <c r="B11" s="97"/>
      <c r="C11" s="92" t="s">
        <v>375</v>
      </c>
      <c r="D11" s="93">
        <v>145426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</row>
    <row r="12" customHeight="1" spans="1:251">
      <c r="A12" s="96" t="s">
        <v>466</v>
      </c>
      <c r="B12" s="57"/>
      <c r="C12" s="98"/>
      <c r="D12" s="9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</row>
    <row r="13" customHeight="1" spans="1:251">
      <c r="A13" s="96"/>
      <c r="B13" s="100"/>
      <c r="C13" s="98"/>
      <c r="D13" s="9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</row>
    <row r="14" customHeight="1" spans="1:251">
      <c r="A14" s="96"/>
      <c r="B14" s="101"/>
      <c r="C14" s="102"/>
      <c r="D14" s="9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</row>
    <row r="15" customHeight="1" spans="1:251">
      <c r="A15" s="103"/>
      <c r="B15" s="101"/>
      <c r="C15" s="102"/>
      <c r="D15" s="9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</row>
    <row r="16" customHeight="1" spans="1:251">
      <c r="A16" s="103"/>
      <c r="B16" s="101"/>
      <c r="C16" s="104"/>
      <c r="D16" s="105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</row>
    <row r="17" customHeight="1" spans="1:251">
      <c r="A17" s="106" t="s">
        <v>467</v>
      </c>
      <c r="B17" s="107">
        <f>SUM(B7:B14)</f>
        <v>3505422</v>
      </c>
      <c r="C17" s="108" t="s">
        <v>468</v>
      </c>
      <c r="D17" s="105">
        <v>3505422</v>
      </c>
      <c r="F17" s="44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</row>
    <row r="18" customHeight="1" spans="1:251">
      <c r="A18" s="96" t="s">
        <v>469</v>
      </c>
      <c r="B18" s="107"/>
      <c r="C18" s="102" t="s">
        <v>470</v>
      </c>
      <c r="D18" s="105"/>
      <c r="E18" s="44"/>
      <c r="F18" s="44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</row>
    <row r="19" customHeight="1" spans="1:251">
      <c r="A19" s="96" t="s">
        <v>471</v>
      </c>
      <c r="B19" s="57"/>
      <c r="C19" s="98"/>
      <c r="D19" s="105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</row>
    <row r="20" customHeight="1" spans="1:5">
      <c r="A20" s="109" t="s">
        <v>472</v>
      </c>
      <c r="B20" s="110">
        <v>3505422</v>
      </c>
      <c r="C20" s="104" t="s">
        <v>473</v>
      </c>
      <c r="D20" s="105">
        <v>3505422</v>
      </c>
      <c r="E20" s="44"/>
    </row>
    <row r="27" customHeight="1" spans="3:3">
      <c r="C27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27"/>
  <sheetViews>
    <sheetView showGridLines="0" showZeros="0" topLeftCell="A7" workbookViewId="0">
      <selection activeCell="D32" sqref="D32"/>
    </sheetView>
  </sheetViews>
  <sheetFormatPr defaultColWidth="6.875" defaultRowHeight="12.75" customHeight="1"/>
  <cols>
    <col min="1" max="1" width="15.375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474</v>
      </c>
      <c r="L1" s="77"/>
    </row>
    <row r="2" ht="43.5" customHeight="1" spans="1:12">
      <c r="A2" s="63" t="s">
        <v>475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20.1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78" t="s">
        <v>313</v>
      </c>
    </row>
    <row r="5" ht="24" customHeight="1" spans="1:12">
      <c r="A5" s="66" t="s">
        <v>476</v>
      </c>
      <c r="B5" s="66"/>
      <c r="C5" s="67" t="s">
        <v>318</v>
      </c>
      <c r="D5" s="38" t="s">
        <v>471</v>
      </c>
      <c r="E5" s="38" t="s">
        <v>461</v>
      </c>
      <c r="F5" s="38" t="s">
        <v>462</v>
      </c>
      <c r="G5" s="38" t="s">
        <v>463</v>
      </c>
      <c r="H5" s="68" t="s">
        <v>464</v>
      </c>
      <c r="I5" s="67"/>
      <c r="J5" s="38" t="s">
        <v>465</v>
      </c>
      <c r="K5" s="38" t="s">
        <v>466</v>
      </c>
      <c r="L5" s="79" t="s">
        <v>469</v>
      </c>
    </row>
    <row r="6" ht="42" customHeight="1" spans="1:12">
      <c r="A6" s="69" t="s">
        <v>335</v>
      </c>
      <c r="B6" s="70" t="s">
        <v>336</v>
      </c>
      <c r="C6" s="53"/>
      <c r="D6" s="53"/>
      <c r="E6" s="53"/>
      <c r="F6" s="53"/>
      <c r="G6" s="53"/>
      <c r="H6" s="38" t="s">
        <v>477</v>
      </c>
      <c r="I6" s="38" t="s">
        <v>478</v>
      </c>
      <c r="J6" s="53"/>
      <c r="K6" s="53"/>
      <c r="L6" s="53"/>
    </row>
    <row r="7" ht="20.1" customHeight="1" spans="1:12">
      <c r="A7" s="71"/>
      <c r="B7" s="72" t="s">
        <v>318</v>
      </c>
      <c r="C7" s="61">
        <v>3505422</v>
      </c>
      <c r="D7" s="73"/>
      <c r="E7" s="61">
        <v>3505422</v>
      </c>
      <c r="F7" s="74"/>
      <c r="G7" s="75"/>
      <c r="H7" s="76"/>
      <c r="I7" s="76"/>
      <c r="J7" s="74"/>
      <c r="K7" s="75"/>
      <c r="L7" s="74"/>
    </row>
    <row r="8" ht="20.1" customHeight="1" spans="1:12">
      <c r="A8" s="71" t="s">
        <v>340</v>
      </c>
      <c r="B8" s="72" t="s">
        <v>341</v>
      </c>
      <c r="C8" s="61">
        <v>2936662</v>
      </c>
      <c r="D8" s="73"/>
      <c r="E8" s="61">
        <v>2936662</v>
      </c>
      <c r="F8" s="74"/>
      <c r="G8" s="75"/>
      <c r="H8" s="76"/>
      <c r="I8" s="76"/>
      <c r="J8" s="74"/>
      <c r="K8" s="75"/>
      <c r="L8" s="74"/>
    </row>
    <row r="9" ht="20.1" customHeight="1" spans="1:12">
      <c r="A9" s="71" t="s">
        <v>342</v>
      </c>
      <c r="B9" s="72" t="s">
        <v>343</v>
      </c>
      <c r="C9" s="61">
        <v>2936662</v>
      </c>
      <c r="D9" s="73"/>
      <c r="E9" s="61">
        <v>2936662</v>
      </c>
      <c r="F9" s="74"/>
      <c r="G9" s="75"/>
      <c r="H9" s="76"/>
      <c r="I9" s="76"/>
      <c r="J9" s="74"/>
      <c r="K9" s="75"/>
      <c r="L9" s="74"/>
    </row>
    <row r="10" ht="20.1" customHeight="1" spans="1:12">
      <c r="A10" s="71" t="s">
        <v>344</v>
      </c>
      <c r="B10" s="72" t="s">
        <v>345</v>
      </c>
      <c r="C10" s="61">
        <v>1012613</v>
      </c>
      <c r="D10" s="73"/>
      <c r="E10" s="61">
        <v>1012613</v>
      </c>
      <c r="F10" s="74"/>
      <c r="G10" s="75"/>
      <c r="H10" s="76"/>
      <c r="I10" s="76"/>
      <c r="J10" s="74"/>
      <c r="K10" s="75"/>
      <c r="L10" s="74"/>
    </row>
    <row r="11" ht="20.1" customHeight="1" spans="1:12">
      <c r="A11" s="71" t="s">
        <v>346</v>
      </c>
      <c r="B11" s="72" t="s">
        <v>347</v>
      </c>
      <c r="C11" s="61">
        <v>300000</v>
      </c>
      <c r="D11" s="73"/>
      <c r="E11" s="61">
        <v>300000</v>
      </c>
      <c r="F11" s="74"/>
      <c r="G11" s="75"/>
      <c r="H11" s="76"/>
      <c r="I11" s="76"/>
      <c r="J11" s="74"/>
      <c r="K11" s="75"/>
      <c r="L11" s="74"/>
    </row>
    <row r="12" ht="20.1" customHeight="1" spans="1:12">
      <c r="A12" s="71" t="s">
        <v>348</v>
      </c>
      <c r="B12" s="72" t="s">
        <v>349</v>
      </c>
      <c r="C12" s="61">
        <v>1624094</v>
      </c>
      <c r="D12" s="73"/>
      <c r="E12" s="61">
        <v>1624049</v>
      </c>
      <c r="F12" s="74"/>
      <c r="G12" s="75"/>
      <c r="H12" s="76"/>
      <c r="I12" s="76"/>
      <c r="J12" s="74"/>
      <c r="K12" s="75"/>
      <c r="L12" s="74"/>
    </row>
    <row r="13" ht="20.1" customHeight="1" spans="1:12">
      <c r="A13" s="71" t="s">
        <v>350</v>
      </c>
      <c r="B13" s="72" t="s">
        <v>351</v>
      </c>
      <c r="C13" s="61">
        <v>8824</v>
      </c>
      <c r="D13" s="73"/>
      <c r="E13" s="61">
        <v>8824</v>
      </c>
      <c r="F13" s="74"/>
      <c r="G13" s="75"/>
      <c r="H13" s="76"/>
      <c r="I13" s="76"/>
      <c r="J13" s="74"/>
      <c r="K13" s="75"/>
      <c r="L13" s="74"/>
    </row>
    <row r="14" ht="20.1" customHeight="1" spans="1:12">
      <c r="A14" s="71" t="s">
        <v>352</v>
      </c>
      <c r="B14" s="72" t="s">
        <v>353</v>
      </c>
      <c r="C14" s="61">
        <v>8824</v>
      </c>
      <c r="D14" s="73"/>
      <c r="E14" s="61">
        <v>8824</v>
      </c>
      <c r="F14" s="74"/>
      <c r="G14" s="75"/>
      <c r="H14" s="76"/>
      <c r="I14" s="76"/>
      <c r="J14" s="74"/>
      <c r="K14" s="75"/>
      <c r="L14" s="74"/>
    </row>
    <row r="15" ht="20.1" customHeight="1" spans="1:12">
      <c r="A15" s="71" t="s">
        <v>354</v>
      </c>
      <c r="B15" s="72" t="s">
        <v>355</v>
      </c>
      <c r="C15" s="61">
        <v>8824</v>
      </c>
      <c r="D15" s="73"/>
      <c r="E15" s="61">
        <v>8824</v>
      </c>
      <c r="F15" s="74"/>
      <c r="G15" s="75"/>
      <c r="H15" s="76"/>
      <c r="I15" s="76"/>
      <c r="J15" s="74"/>
      <c r="K15" s="75"/>
      <c r="L15" s="74"/>
    </row>
    <row r="16" ht="20.1" customHeight="1" spans="1:12">
      <c r="A16" s="71" t="s">
        <v>356</v>
      </c>
      <c r="B16" s="72" t="s">
        <v>357</v>
      </c>
      <c r="C16" s="61">
        <v>311500</v>
      </c>
      <c r="D16" s="73"/>
      <c r="E16" s="61">
        <v>311500</v>
      </c>
      <c r="F16" s="74"/>
      <c r="G16" s="75"/>
      <c r="H16" s="76"/>
      <c r="I16" s="76"/>
      <c r="J16" s="74"/>
      <c r="K16" s="75"/>
      <c r="L16" s="74"/>
    </row>
    <row r="17" ht="20.1" customHeight="1" spans="1:12">
      <c r="A17" s="71" t="s">
        <v>358</v>
      </c>
      <c r="B17" s="72" t="s">
        <v>359</v>
      </c>
      <c r="C17" s="61">
        <v>311500</v>
      </c>
      <c r="D17" s="73"/>
      <c r="E17" s="61">
        <v>311500</v>
      </c>
      <c r="F17" s="74"/>
      <c r="G17" s="75"/>
      <c r="H17" s="76"/>
      <c r="I17" s="76"/>
      <c r="J17" s="74"/>
      <c r="K17" s="75"/>
      <c r="L17" s="74"/>
    </row>
    <row r="18" ht="20.1" customHeight="1" spans="1:12">
      <c r="A18" s="71" t="s">
        <v>360</v>
      </c>
      <c r="B18" s="72" t="s">
        <v>361</v>
      </c>
      <c r="C18" s="61">
        <v>193000</v>
      </c>
      <c r="D18" s="73"/>
      <c r="E18" s="61">
        <v>193000</v>
      </c>
      <c r="F18" s="74"/>
      <c r="G18" s="75"/>
      <c r="H18" s="76"/>
      <c r="I18" s="76"/>
      <c r="J18" s="74"/>
      <c r="K18" s="75"/>
      <c r="L18" s="74"/>
    </row>
    <row r="19" ht="20.1" customHeight="1" spans="1:12">
      <c r="A19" s="71" t="s">
        <v>362</v>
      </c>
      <c r="B19" s="72" t="s">
        <v>363</v>
      </c>
      <c r="C19" s="61">
        <v>96500</v>
      </c>
      <c r="D19" s="73"/>
      <c r="E19" s="61">
        <v>96500</v>
      </c>
      <c r="F19" s="74"/>
      <c r="G19" s="75"/>
      <c r="H19" s="76"/>
      <c r="I19" s="76"/>
      <c r="J19" s="74"/>
      <c r="K19" s="75"/>
      <c r="L19" s="74"/>
    </row>
    <row r="20" ht="20.1" customHeight="1" spans="1:12">
      <c r="A20" s="71" t="s">
        <v>364</v>
      </c>
      <c r="B20" s="72" t="s">
        <v>479</v>
      </c>
      <c r="C20" s="61">
        <v>22000</v>
      </c>
      <c r="D20" s="73"/>
      <c r="E20" s="61">
        <v>22000</v>
      </c>
      <c r="F20" s="74"/>
      <c r="G20" s="75"/>
      <c r="H20" s="76"/>
      <c r="I20" s="76"/>
      <c r="J20" s="74"/>
      <c r="K20" s="75"/>
      <c r="L20" s="74"/>
    </row>
    <row r="21" ht="20.1" customHeight="1" spans="1:12">
      <c r="A21" s="71" t="s">
        <v>366</v>
      </c>
      <c r="B21" s="72" t="s">
        <v>480</v>
      </c>
      <c r="C21" s="61">
        <v>103010</v>
      </c>
      <c r="D21" s="73"/>
      <c r="E21" s="61">
        <v>103010</v>
      </c>
      <c r="F21" s="74"/>
      <c r="G21" s="75"/>
      <c r="H21" s="76"/>
      <c r="I21" s="76"/>
      <c r="J21" s="74"/>
      <c r="K21" s="75"/>
      <c r="L21" s="74"/>
    </row>
    <row r="22" ht="20.1" customHeight="1" spans="1:12">
      <c r="A22" s="71" t="s">
        <v>368</v>
      </c>
      <c r="B22" s="72" t="s">
        <v>369</v>
      </c>
      <c r="C22" s="61">
        <v>103010</v>
      </c>
      <c r="D22" s="73"/>
      <c r="E22" s="61">
        <v>103010</v>
      </c>
      <c r="F22" s="74"/>
      <c r="G22" s="75"/>
      <c r="H22" s="76"/>
      <c r="I22" s="76"/>
      <c r="J22" s="74"/>
      <c r="K22" s="75"/>
      <c r="L22" s="74"/>
    </row>
    <row r="23" ht="20.1" customHeight="1" spans="1:12">
      <c r="A23" s="71" t="s">
        <v>370</v>
      </c>
      <c r="B23" s="72" t="s">
        <v>371</v>
      </c>
      <c r="C23" s="61">
        <v>36749</v>
      </c>
      <c r="D23" s="73"/>
      <c r="E23" s="61">
        <v>36749</v>
      </c>
      <c r="F23" s="74"/>
      <c r="G23" s="75"/>
      <c r="H23" s="76"/>
      <c r="I23" s="76"/>
      <c r="J23" s="74"/>
      <c r="K23" s="75"/>
      <c r="L23" s="74"/>
    </row>
    <row r="24" ht="20.1" customHeight="1" spans="1:12">
      <c r="A24" s="71" t="s">
        <v>372</v>
      </c>
      <c r="B24" s="72" t="s">
        <v>373</v>
      </c>
      <c r="C24" s="61">
        <v>66261</v>
      </c>
      <c r="D24" s="73"/>
      <c r="E24" s="61">
        <v>66261</v>
      </c>
      <c r="F24" s="74"/>
      <c r="G24" s="75"/>
      <c r="H24" s="76"/>
      <c r="I24" s="76"/>
      <c r="J24" s="74"/>
      <c r="K24" s="75"/>
      <c r="L24" s="74"/>
    </row>
    <row r="25" ht="20.1" customHeight="1" spans="1:12">
      <c r="A25" s="71" t="s">
        <v>374</v>
      </c>
      <c r="B25" s="72" t="s">
        <v>375</v>
      </c>
      <c r="C25" s="61">
        <v>145426</v>
      </c>
      <c r="D25" s="73"/>
      <c r="E25" s="61">
        <v>145426</v>
      </c>
      <c r="F25" s="74"/>
      <c r="G25" s="75"/>
      <c r="H25" s="76"/>
      <c r="I25" s="76"/>
      <c r="J25" s="74"/>
      <c r="K25" s="75"/>
      <c r="L25" s="74"/>
    </row>
    <row r="26" ht="20.1" customHeight="1" spans="1:12">
      <c r="A26" s="71" t="s">
        <v>376</v>
      </c>
      <c r="B26" s="72" t="s">
        <v>377</v>
      </c>
      <c r="C26" s="61">
        <v>145426</v>
      </c>
      <c r="D26" s="73"/>
      <c r="E26" s="61">
        <v>145426</v>
      </c>
      <c r="F26" s="74"/>
      <c r="G26" s="75"/>
      <c r="H26" s="76"/>
      <c r="I26" s="76"/>
      <c r="J26" s="74"/>
      <c r="K26" s="75"/>
      <c r="L26" s="74"/>
    </row>
    <row r="27" ht="20.1" customHeight="1" spans="1:12">
      <c r="A27" s="71" t="s">
        <v>378</v>
      </c>
      <c r="B27" s="72" t="s">
        <v>379</v>
      </c>
      <c r="C27" s="61">
        <v>145426</v>
      </c>
      <c r="D27" s="73"/>
      <c r="E27" s="61">
        <v>145426</v>
      </c>
      <c r="F27" s="74"/>
      <c r="G27" s="75"/>
      <c r="H27" s="76"/>
      <c r="I27" s="76"/>
      <c r="J27" s="74"/>
      <c r="K27" s="75"/>
      <c r="L27" s="7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26"/>
  <sheetViews>
    <sheetView showGridLines="0" showZeros="0" workbookViewId="0">
      <selection activeCell="J9" sqref="J9"/>
    </sheetView>
  </sheetViews>
  <sheetFormatPr defaultColWidth="6.875" defaultRowHeight="12.75" customHeight="1" outlineLevelCol="7"/>
  <cols>
    <col min="1" max="1" width="17.125" style="42" customWidth="1"/>
    <col min="2" max="2" width="36.625" style="42" customWidth="1"/>
    <col min="3" max="3" width="15" style="42" customWidth="1"/>
    <col min="4" max="4" width="15.375" style="42" customWidth="1"/>
    <col min="5" max="5" width="15" style="42" customWidth="1"/>
    <col min="6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481</v>
      </c>
      <c r="B1" s="44"/>
    </row>
    <row r="2" ht="44.25" customHeight="1" spans="1:8">
      <c r="A2" s="45" t="s">
        <v>482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335</v>
      </c>
      <c r="B5" s="38" t="s">
        <v>336</v>
      </c>
      <c r="C5" s="38" t="s">
        <v>318</v>
      </c>
      <c r="D5" s="53" t="s">
        <v>338</v>
      </c>
      <c r="E5" s="38" t="s">
        <v>339</v>
      </c>
      <c r="F5" s="38" t="s">
        <v>483</v>
      </c>
      <c r="G5" s="38" t="s">
        <v>484</v>
      </c>
      <c r="H5" s="38" t="s">
        <v>485</v>
      </c>
    </row>
    <row r="6" ht="27" customHeight="1" spans="1:8">
      <c r="A6" s="54"/>
      <c r="B6" s="55" t="s">
        <v>318</v>
      </c>
      <c r="C6" s="56">
        <v>3505422</v>
      </c>
      <c r="D6" s="57">
        <v>3205422</v>
      </c>
      <c r="E6" s="58">
        <v>300000</v>
      </c>
      <c r="F6" s="59"/>
      <c r="G6" s="59"/>
      <c r="H6" s="59"/>
    </row>
    <row r="7" ht="27" customHeight="1" spans="1:8">
      <c r="A7" s="54" t="s">
        <v>340</v>
      </c>
      <c r="B7" s="55" t="s">
        <v>341</v>
      </c>
      <c r="C7" s="56">
        <v>2936662</v>
      </c>
      <c r="D7" s="60">
        <v>2636662</v>
      </c>
      <c r="E7" s="58">
        <v>300000</v>
      </c>
      <c r="F7" s="59"/>
      <c r="G7" s="59"/>
      <c r="H7" s="59"/>
    </row>
    <row r="8" ht="27" customHeight="1" spans="1:8">
      <c r="A8" s="54" t="s">
        <v>342</v>
      </c>
      <c r="B8" s="55" t="s">
        <v>343</v>
      </c>
      <c r="C8" s="56">
        <v>2936662</v>
      </c>
      <c r="D8" s="60">
        <v>2636662</v>
      </c>
      <c r="E8" s="58">
        <v>300000</v>
      </c>
      <c r="F8" s="59"/>
      <c r="G8" s="59"/>
      <c r="H8" s="59"/>
    </row>
    <row r="9" ht="27" customHeight="1" spans="1:8">
      <c r="A9" s="54" t="s">
        <v>344</v>
      </c>
      <c r="B9" s="55" t="s">
        <v>345</v>
      </c>
      <c r="C9" s="56">
        <v>1012613</v>
      </c>
      <c r="D9" s="60">
        <v>1012613</v>
      </c>
      <c r="E9" s="58"/>
      <c r="F9" s="59"/>
      <c r="G9" s="59"/>
      <c r="H9" s="59"/>
    </row>
    <row r="10" ht="27" customHeight="1" spans="1:8">
      <c r="A10" s="54" t="s">
        <v>346</v>
      </c>
      <c r="B10" s="55" t="s">
        <v>347</v>
      </c>
      <c r="C10" s="56">
        <v>300000</v>
      </c>
      <c r="D10" s="60"/>
      <c r="E10" s="58">
        <v>300000</v>
      </c>
      <c r="F10" s="59"/>
      <c r="G10" s="59"/>
      <c r="H10" s="59"/>
    </row>
    <row r="11" ht="27" customHeight="1" spans="1:8">
      <c r="A11" s="54" t="s">
        <v>348</v>
      </c>
      <c r="B11" s="55" t="s">
        <v>349</v>
      </c>
      <c r="C11" s="61">
        <v>1624094</v>
      </c>
      <c r="D11" s="61">
        <v>1624094</v>
      </c>
      <c r="E11" s="62"/>
      <c r="F11" s="59"/>
      <c r="G11" s="59"/>
      <c r="H11" s="59"/>
    </row>
    <row r="12" ht="27" customHeight="1" spans="1:8">
      <c r="A12" s="54" t="s">
        <v>350</v>
      </c>
      <c r="B12" s="55" t="s">
        <v>351</v>
      </c>
      <c r="C12" s="61">
        <v>8824</v>
      </c>
      <c r="D12" s="61">
        <v>8824</v>
      </c>
      <c r="E12" s="62"/>
      <c r="F12" s="59"/>
      <c r="G12" s="59"/>
      <c r="H12" s="59"/>
    </row>
    <row r="13" ht="27" customHeight="1" spans="1:8">
      <c r="A13" s="54" t="s">
        <v>352</v>
      </c>
      <c r="B13" s="55" t="s">
        <v>353</v>
      </c>
      <c r="C13" s="61">
        <v>8824</v>
      </c>
      <c r="D13" s="61">
        <v>8824</v>
      </c>
      <c r="E13" s="62"/>
      <c r="F13" s="59"/>
      <c r="G13" s="59"/>
      <c r="H13" s="59"/>
    </row>
    <row r="14" ht="27" customHeight="1" spans="1:8">
      <c r="A14" s="54" t="s">
        <v>354</v>
      </c>
      <c r="B14" s="55" t="s">
        <v>355</v>
      </c>
      <c r="C14" s="61">
        <v>8824</v>
      </c>
      <c r="D14" s="61">
        <v>8824</v>
      </c>
      <c r="E14" s="62"/>
      <c r="F14" s="59"/>
      <c r="G14" s="59"/>
      <c r="H14" s="59"/>
    </row>
    <row r="15" ht="27" customHeight="1" spans="1:8">
      <c r="A15" s="54" t="s">
        <v>356</v>
      </c>
      <c r="B15" s="55" t="s">
        <v>357</v>
      </c>
      <c r="C15" s="61">
        <v>311500</v>
      </c>
      <c r="D15" s="61">
        <v>311500</v>
      </c>
      <c r="E15" s="62"/>
      <c r="F15" s="59"/>
      <c r="G15" s="59"/>
      <c r="H15" s="59"/>
    </row>
    <row r="16" ht="27" customHeight="1" spans="1:8">
      <c r="A16" s="54" t="s">
        <v>358</v>
      </c>
      <c r="B16" s="55" t="s">
        <v>359</v>
      </c>
      <c r="C16" s="61">
        <v>311500</v>
      </c>
      <c r="D16" s="61">
        <v>311500</v>
      </c>
      <c r="E16" s="62"/>
      <c r="F16" s="59"/>
      <c r="G16" s="59"/>
      <c r="H16" s="59"/>
    </row>
    <row r="17" ht="27" customHeight="1" spans="1:8">
      <c r="A17" s="54" t="s">
        <v>360</v>
      </c>
      <c r="B17" s="55" t="s">
        <v>361</v>
      </c>
      <c r="C17" s="61">
        <v>193000</v>
      </c>
      <c r="D17" s="61">
        <v>193000</v>
      </c>
      <c r="E17" s="62"/>
      <c r="F17" s="59"/>
      <c r="G17" s="59"/>
      <c r="H17" s="59"/>
    </row>
    <row r="18" ht="27" customHeight="1" spans="1:8">
      <c r="A18" s="54" t="s">
        <v>362</v>
      </c>
      <c r="B18" s="55" t="s">
        <v>363</v>
      </c>
      <c r="C18" s="61">
        <v>96500</v>
      </c>
      <c r="D18" s="61">
        <v>96500</v>
      </c>
      <c r="E18" s="62"/>
      <c r="F18" s="59"/>
      <c r="G18" s="59"/>
      <c r="H18" s="59"/>
    </row>
    <row r="19" ht="27" customHeight="1" spans="1:8">
      <c r="A19" s="54" t="s">
        <v>364</v>
      </c>
      <c r="B19" s="55" t="s">
        <v>479</v>
      </c>
      <c r="C19" s="61">
        <v>22000</v>
      </c>
      <c r="D19" s="61">
        <v>22000</v>
      </c>
      <c r="E19" s="62"/>
      <c r="F19" s="59"/>
      <c r="G19" s="59"/>
      <c r="H19" s="59"/>
    </row>
    <row r="20" ht="27" customHeight="1" spans="1:8">
      <c r="A20" s="54" t="s">
        <v>366</v>
      </c>
      <c r="B20" s="55" t="s">
        <v>480</v>
      </c>
      <c r="C20" s="61">
        <v>103010</v>
      </c>
      <c r="D20" s="61">
        <v>103010</v>
      </c>
      <c r="E20" s="62"/>
      <c r="F20" s="59"/>
      <c r="G20" s="59"/>
      <c r="H20" s="59"/>
    </row>
    <row r="21" ht="27" customHeight="1" spans="1:8">
      <c r="A21" s="54" t="s">
        <v>368</v>
      </c>
      <c r="B21" s="55" t="s">
        <v>369</v>
      </c>
      <c r="C21" s="61">
        <v>103010</v>
      </c>
      <c r="D21" s="61">
        <v>103010</v>
      </c>
      <c r="E21" s="62"/>
      <c r="F21" s="59"/>
      <c r="G21" s="59"/>
      <c r="H21" s="59"/>
    </row>
    <row r="22" ht="27" customHeight="1" spans="1:8">
      <c r="A22" s="54" t="s">
        <v>370</v>
      </c>
      <c r="B22" s="55" t="s">
        <v>371</v>
      </c>
      <c r="C22" s="61">
        <v>36749</v>
      </c>
      <c r="D22" s="61">
        <v>36749</v>
      </c>
      <c r="E22" s="62"/>
      <c r="F22" s="59"/>
      <c r="G22" s="59"/>
      <c r="H22" s="59"/>
    </row>
    <row r="23" ht="27" customHeight="1" spans="1:8">
      <c r="A23" s="54" t="s">
        <v>372</v>
      </c>
      <c r="B23" s="55" t="s">
        <v>373</v>
      </c>
      <c r="C23" s="61">
        <v>66261</v>
      </c>
      <c r="D23" s="61">
        <v>66261</v>
      </c>
      <c r="E23" s="62"/>
      <c r="F23" s="59"/>
      <c r="G23" s="59"/>
      <c r="H23" s="59"/>
    </row>
    <row r="24" ht="27" customHeight="1" spans="1:8">
      <c r="A24" s="54" t="s">
        <v>374</v>
      </c>
      <c r="B24" s="55" t="s">
        <v>375</v>
      </c>
      <c r="C24" s="61">
        <v>145426</v>
      </c>
      <c r="D24" s="61">
        <v>145426</v>
      </c>
      <c r="E24" s="62"/>
      <c r="F24" s="59"/>
      <c r="G24" s="59"/>
      <c r="H24" s="59"/>
    </row>
    <row r="25" ht="27" customHeight="1" spans="1:8">
      <c r="A25" s="54" t="s">
        <v>376</v>
      </c>
      <c r="B25" s="55" t="s">
        <v>377</v>
      </c>
      <c r="C25" s="61">
        <v>145426</v>
      </c>
      <c r="D25" s="61">
        <v>145426</v>
      </c>
      <c r="E25" s="62"/>
      <c r="F25" s="59"/>
      <c r="G25" s="59"/>
      <c r="H25" s="59"/>
    </row>
    <row r="26" ht="27" customHeight="1" spans="1:8">
      <c r="A26" s="54" t="s">
        <v>378</v>
      </c>
      <c r="B26" s="55" t="s">
        <v>379</v>
      </c>
      <c r="C26" s="61">
        <v>145426</v>
      </c>
      <c r="D26" s="61">
        <v>145426</v>
      </c>
      <c r="E26" s="62"/>
      <c r="F26" s="59"/>
      <c r="G26" s="59"/>
      <c r="H26" s="59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F21" sqref="F2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486</v>
      </c>
      <c r="B1" s="35"/>
      <c r="C1" s="35"/>
      <c r="D1" s="35"/>
      <c r="E1" s="35"/>
      <c r="F1" s="35"/>
    </row>
    <row r="2" ht="40.5" customHeight="1" spans="1:11">
      <c r="A2" s="36" t="s">
        <v>487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456</v>
      </c>
    </row>
    <row r="4" ht="22.5" customHeight="1" spans="1:11">
      <c r="A4" s="37" t="s">
        <v>316</v>
      </c>
      <c r="B4" s="38" t="s">
        <v>318</v>
      </c>
      <c r="C4" s="38" t="s">
        <v>471</v>
      </c>
      <c r="D4" s="38" t="s">
        <v>461</v>
      </c>
      <c r="E4" s="38" t="s">
        <v>462</v>
      </c>
      <c r="F4" s="38" t="s">
        <v>463</v>
      </c>
      <c r="G4" s="38" t="s">
        <v>464</v>
      </c>
      <c r="H4" s="38"/>
      <c r="I4" s="38" t="s">
        <v>465</v>
      </c>
      <c r="J4" s="38" t="s">
        <v>466</v>
      </c>
      <c r="K4" s="38" t="s">
        <v>469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477</v>
      </c>
      <c r="H5" s="38" t="s">
        <v>488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489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490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491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56"/>
  <sheetViews>
    <sheetView workbookViewId="0">
      <selection activeCell="I15" sqref="I15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492</v>
      </c>
    </row>
    <row r="2" ht="47.25" customHeight="1" spans="1:6">
      <c r="A2" s="20" t="s">
        <v>493</v>
      </c>
      <c r="B2" s="20"/>
      <c r="C2" s="20"/>
      <c r="D2" s="20"/>
      <c r="E2" s="20"/>
      <c r="F2" s="20"/>
    </row>
    <row r="3" ht="19.5" customHeight="1" spans="1:6">
      <c r="A3" s="3"/>
      <c r="B3" s="3"/>
      <c r="C3" s="3"/>
      <c r="D3" s="3"/>
      <c r="E3" s="3"/>
      <c r="F3" s="21" t="s">
        <v>313</v>
      </c>
    </row>
    <row r="4" ht="36" customHeight="1" spans="1:6">
      <c r="A4" s="22" t="s">
        <v>494</v>
      </c>
      <c r="B4" s="22" t="s">
        <v>495</v>
      </c>
      <c r="C4" s="22"/>
      <c r="D4" s="22" t="s">
        <v>496</v>
      </c>
      <c r="E4" s="23">
        <v>3505422</v>
      </c>
      <c r="F4" s="23"/>
    </row>
    <row r="5" ht="36" customHeight="1" spans="1:6">
      <c r="A5" s="22"/>
      <c r="B5" s="22"/>
      <c r="C5" s="22"/>
      <c r="D5" s="22" t="s">
        <v>497</v>
      </c>
      <c r="E5" s="23">
        <v>3505422</v>
      </c>
      <c r="F5" s="23"/>
    </row>
    <row r="6" ht="73.5" customHeight="1" spans="1:6">
      <c r="A6" s="22" t="s">
        <v>498</v>
      </c>
      <c r="B6" s="24" t="s">
        <v>499</v>
      </c>
      <c r="C6" s="24"/>
      <c r="D6" s="24"/>
      <c r="E6" s="24"/>
      <c r="F6" s="24"/>
    </row>
    <row r="7" ht="26.25" customHeight="1" spans="1:6">
      <c r="A7" s="25" t="s">
        <v>500</v>
      </c>
      <c r="B7" s="22" t="s">
        <v>501</v>
      </c>
      <c r="C7" s="22" t="s">
        <v>502</v>
      </c>
      <c r="D7" s="22" t="s">
        <v>503</v>
      </c>
      <c r="E7" s="22" t="s">
        <v>504</v>
      </c>
      <c r="F7" s="22" t="s">
        <v>505</v>
      </c>
    </row>
    <row r="8" ht="26.25" customHeight="1" spans="1:6">
      <c r="A8" s="25"/>
      <c r="B8" s="26" t="s">
        <v>506</v>
      </c>
      <c r="C8" s="26" t="s">
        <v>507</v>
      </c>
      <c r="D8" s="26" t="s">
        <v>508</v>
      </c>
      <c r="E8" s="26" t="s">
        <v>509</v>
      </c>
      <c r="F8" s="26" t="s">
        <v>510</v>
      </c>
    </row>
    <row r="9" ht="26.25" customHeight="1" spans="1:6">
      <c r="A9" s="25"/>
      <c r="B9" s="26" t="s">
        <v>511</v>
      </c>
      <c r="C9" s="26" t="s">
        <v>507</v>
      </c>
      <c r="D9" s="26" t="s">
        <v>512</v>
      </c>
      <c r="E9" s="26" t="s">
        <v>509</v>
      </c>
      <c r="F9" s="26" t="s">
        <v>513</v>
      </c>
    </row>
    <row r="10" ht="26.25" customHeight="1" spans="1:6">
      <c r="A10" s="25"/>
      <c r="B10" s="26" t="s">
        <v>514</v>
      </c>
      <c r="C10" s="26" t="s">
        <v>507</v>
      </c>
      <c r="D10" s="26" t="s">
        <v>515</v>
      </c>
      <c r="E10" s="26" t="s">
        <v>516</v>
      </c>
      <c r="F10" s="26" t="s">
        <v>517</v>
      </c>
    </row>
    <row r="11" ht="26.25" customHeight="1" spans="1:6">
      <c r="A11" s="25"/>
      <c r="B11" s="26" t="s">
        <v>518</v>
      </c>
      <c r="C11" s="26" t="s">
        <v>507</v>
      </c>
      <c r="D11" s="26" t="s">
        <v>519</v>
      </c>
      <c r="E11" s="26" t="s">
        <v>516</v>
      </c>
      <c r="F11" s="26" t="s">
        <v>520</v>
      </c>
    </row>
    <row r="12" ht="26.25" customHeight="1" spans="1:6">
      <c r="A12" s="25"/>
      <c r="B12" s="26" t="s">
        <v>521</v>
      </c>
      <c r="C12" s="26" t="s">
        <v>507</v>
      </c>
      <c r="D12" s="26" t="s">
        <v>508</v>
      </c>
      <c r="E12" s="26" t="s">
        <v>509</v>
      </c>
      <c r="F12" s="26" t="s">
        <v>522</v>
      </c>
    </row>
    <row r="13" ht="26.25" customHeight="1" spans="1:6">
      <c r="A13" s="25"/>
      <c r="B13" s="22"/>
      <c r="C13" s="27"/>
      <c r="D13" s="27"/>
      <c r="E13" s="27"/>
      <c r="F13" s="27"/>
    </row>
    <row r="14" ht="26.25" customHeight="1" spans="1:6">
      <c r="A14" s="25"/>
      <c r="B14" s="22"/>
      <c r="C14" s="27"/>
      <c r="D14" s="27"/>
      <c r="E14" s="27"/>
      <c r="F14" s="27"/>
    </row>
    <row r="15" ht="26.25" customHeight="1" spans="1:6">
      <c r="A15" s="25"/>
      <c r="B15" s="22"/>
      <c r="C15" s="27"/>
      <c r="D15" s="27"/>
      <c r="E15" s="27"/>
      <c r="F15" s="27"/>
    </row>
    <row r="16" ht="26.25" customHeight="1" spans="1:6">
      <c r="A16" s="25"/>
      <c r="B16" s="22"/>
      <c r="C16" s="27"/>
      <c r="D16" s="27"/>
      <c r="E16" s="27"/>
      <c r="F16" s="27"/>
    </row>
    <row r="17" spans="1:6">
      <c r="A17" s="28"/>
      <c r="B17" s="29"/>
      <c r="C17" s="30"/>
      <c r="D17" s="30"/>
      <c r="E17" s="30"/>
      <c r="F17" s="29"/>
    </row>
    <row r="18" spans="1:6">
      <c r="A18" s="28"/>
      <c r="B18" s="29"/>
      <c r="C18" s="30"/>
      <c r="D18" s="30"/>
      <c r="E18" s="30"/>
      <c r="F18" s="29"/>
    </row>
    <row r="19" spans="1:6">
      <c r="A19" s="28"/>
      <c r="B19" s="29"/>
      <c r="C19" s="30"/>
      <c r="D19" s="30"/>
      <c r="E19" s="30"/>
      <c r="F19" s="29"/>
    </row>
    <row r="20" spans="1:6">
      <c r="A20" s="28"/>
      <c r="B20" s="29"/>
      <c r="C20" s="30"/>
      <c r="D20" s="30"/>
      <c r="E20" s="30"/>
      <c r="F20" s="29"/>
    </row>
    <row r="21" spans="1:6">
      <c r="A21" s="28"/>
      <c r="B21" s="29"/>
      <c r="C21" s="30"/>
      <c r="D21" s="30"/>
      <c r="E21" s="30"/>
      <c r="F21" s="29"/>
    </row>
    <row r="22" spans="1:6">
      <c r="A22" s="28"/>
      <c r="B22" s="29"/>
      <c r="C22" s="30"/>
      <c r="D22" s="30"/>
      <c r="E22" s="30"/>
      <c r="F22" s="29"/>
    </row>
    <row r="23" spans="1:6">
      <c r="A23" s="28"/>
      <c r="B23" s="29"/>
      <c r="C23" s="30"/>
      <c r="D23" s="30"/>
      <c r="E23" s="30"/>
      <c r="F23" s="29"/>
    </row>
    <row r="24" spans="1:6">
      <c r="A24" s="28"/>
      <c r="B24" s="29"/>
      <c r="C24" s="30"/>
      <c r="D24" s="30"/>
      <c r="E24" s="30"/>
      <c r="F24" s="29"/>
    </row>
    <row r="25" spans="1:6">
      <c r="A25" s="28"/>
      <c r="B25" s="29"/>
      <c r="C25" s="30"/>
      <c r="D25" s="30"/>
      <c r="E25" s="30"/>
      <c r="F25" s="29"/>
    </row>
    <row r="26" spans="1:6">
      <c r="A26" s="28"/>
      <c r="B26" s="29"/>
      <c r="C26" s="30"/>
      <c r="D26" s="30"/>
      <c r="E26" s="30"/>
      <c r="F26" s="29"/>
    </row>
    <row r="27" spans="1:6">
      <c r="A27" s="28"/>
      <c r="B27" s="29"/>
      <c r="C27" s="30"/>
      <c r="D27" s="30"/>
      <c r="E27" s="30"/>
      <c r="F27" s="29"/>
    </row>
    <row r="28" spans="1:6">
      <c r="A28" s="28"/>
      <c r="B28" s="29"/>
      <c r="C28" s="30"/>
      <c r="D28" s="30"/>
      <c r="E28" s="30"/>
      <c r="F28" s="29"/>
    </row>
    <row r="29" spans="1:6">
      <c r="A29" s="28"/>
      <c r="B29" s="29"/>
      <c r="C29" s="30"/>
      <c r="D29" s="30"/>
      <c r="E29" s="30"/>
      <c r="F29" s="29"/>
    </row>
    <row r="30" spans="1:6">
      <c r="A30" s="28"/>
      <c r="B30" s="29"/>
      <c r="C30" s="30"/>
      <c r="D30" s="30"/>
      <c r="E30" s="30"/>
      <c r="F30" s="29"/>
    </row>
    <row r="31" spans="1:6">
      <c r="A31" s="28"/>
      <c r="B31" s="29"/>
      <c r="C31" s="30"/>
      <c r="D31" s="30"/>
      <c r="E31" s="30"/>
      <c r="F31" s="29"/>
    </row>
    <row r="32" spans="1:6">
      <c r="A32" s="28"/>
      <c r="B32" s="29"/>
      <c r="C32" s="30"/>
      <c r="D32" s="30"/>
      <c r="E32" s="30"/>
      <c r="F32" s="29"/>
    </row>
    <row r="33" spans="1:6">
      <c r="A33" s="28"/>
      <c r="B33" s="29"/>
      <c r="C33" s="30"/>
      <c r="D33" s="30"/>
      <c r="E33" s="30"/>
      <c r="F33" s="29"/>
    </row>
    <row r="34" spans="1:6">
      <c r="A34" s="28"/>
      <c r="B34" s="29"/>
      <c r="C34" s="30"/>
      <c r="D34" s="30"/>
      <c r="E34" s="30"/>
      <c r="F34" s="29"/>
    </row>
    <row r="35" spans="1:6">
      <c r="A35" s="28"/>
      <c r="B35" s="29"/>
      <c r="C35" s="30"/>
      <c r="D35" s="30"/>
      <c r="E35" s="30"/>
      <c r="F35" s="29"/>
    </row>
    <row r="36" spans="2:6">
      <c r="B36" s="31"/>
      <c r="C36" s="32"/>
      <c r="D36" s="32"/>
      <c r="E36" s="32"/>
      <c r="F36" s="31"/>
    </row>
    <row r="37" spans="2:6">
      <c r="B37" s="31"/>
      <c r="C37" s="32"/>
      <c r="D37" s="32"/>
      <c r="E37" s="32"/>
      <c r="F37" s="31"/>
    </row>
    <row r="38" spans="2:6">
      <c r="B38" s="31"/>
      <c r="C38" s="31"/>
      <c r="D38" s="31"/>
      <c r="E38" s="31"/>
      <c r="F38" s="31"/>
    </row>
    <row r="39" spans="2:6">
      <c r="B39" s="31"/>
      <c r="C39" s="31"/>
      <c r="D39" s="31"/>
      <c r="E39" s="31"/>
      <c r="F39" s="31"/>
    </row>
    <row r="40" spans="2:6">
      <c r="B40" s="31"/>
      <c r="C40" s="31"/>
      <c r="D40" s="31"/>
      <c r="E40" s="31"/>
      <c r="F40" s="31"/>
    </row>
    <row r="41" spans="2:6">
      <c r="B41" s="31"/>
      <c r="C41" s="31"/>
      <c r="D41" s="31"/>
      <c r="E41" s="31"/>
      <c r="F41" s="31"/>
    </row>
    <row r="42" spans="2:6">
      <c r="B42" s="31"/>
      <c r="C42" s="31"/>
      <c r="D42" s="31"/>
      <c r="E42" s="31"/>
      <c r="F42" s="31"/>
    </row>
    <row r="43" spans="2:6">
      <c r="B43" s="31"/>
      <c r="C43" s="31"/>
      <c r="D43" s="31"/>
      <c r="E43" s="31"/>
      <c r="F43" s="31"/>
    </row>
    <row r="44" spans="2:6">
      <c r="B44" s="31"/>
      <c r="C44" s="31"/>
      <c r="D44" s="31"/>
      <c r="E44" s="31"/>
      <c r="F44" s="31"/>
    </row>
    <row r="45" spans="2:6">
      <c r="B45" s="31"/>
      <c r="C45" s="31"/>
      <c r="D45" s="31"/>
      <c r="E45" s="31"/>
      <c r="F45" s="31"/>
    </row>
    <row r="46" spans="2:6">
      <c r="B46" s="31"/>
      <c r="C46" s="31"/>
      <c r="D46" s="31"/>
      <c r="E46" s="31"/>
      <c r="F46" s="31"/>
    </row>
    <row r="47" spans="2:6">
      <c r="B47" s="31"/>
      <c r="C47" s="31"/>
      <c r="D47" s="31"/>
      <c r="E47" s="31"/>
      <c r="F47" s="31"/>
    </row>
    <row r="48" spans="2:6">
      <c r="B48" s="31"/>
      <c r="C48" s="31"/>
      <c r="D48" s="31"/>
      <c r="E48" s="31"/>
      <c r="F48" s="31"/>
    </row>
    <row r="49" spans="2:6">
      <c r="B49" s="31"/>
      <c r="C49" s="31"/>
      <c r="D49" s="31"/>
      <c r="E49" s="31"/>
      <c r="F49" s="31"/>
    </row>
    <row r="50" spans="2:6">
      <c r="B50" s="31"/>
      <c r="C50" s="31"/>
      <c r="D50" s="31"/>
      <c r="E50" s="31"/>
      <c r="F50" s="31"/>
    </row>
    <row r="51" spans="2:6">
      <c r="B51" s="31"/>
      <c r="C51" s="31"/>
      <c r="D51" s="31"/>
      <c r="E51" s="31"/>
      <c r="F51" s="31"/>
    </row>
    <row r="52" spans="2:6">
      <c r="B52" s="31"/>
      <c r="C52" s="31"/>
      <c r="D52" s="31"/>
      <c r="E52" s="31"/>
      <c r="F52" s="31"/>
    </row>
    <row r="53" spans="2:6">
      <c r="B53" s="31"/>
      <c r="C53" s="31"/>
      <c r="D53" s="31"/>
      <c r="E53" s="31"/>
      <c r="F53" s="31"/>
    </row>
    <row r="54" spans="2:6">
      <c r="B54" s="31"/>
      <c r="C54" s="31"/>
      <c r="D54" s="31"/>
      <c r="E54" s="31"/>
      <c r="F54" s="31"/>
    </row>
    <row r="55" spans="2:6">
      <c r="B55" s="31"/>
      <c r="C55" s="31"/>
      <c r="D55" s="31"/>
      <c r="E55" s="31"/>
      <c r="F55" s="31"/>
    </row>
    <row r="56" spans="2:6">
      <c r="B56" s="31"/>
      <c r="C56" s="31"/>
      <c r="D56" s="31"/>
      <c r="E56" s="31"/>
      <c r="F56" s="3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workbookViewId="0">
      <selection activeCell="I20" sqref="I20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523</v>
      </c>
    </row>
    <row r="2" ht="40.5" customHeight="1" spans="1:7">
      <c r="A2" s="3" t="s">
        <v>524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456</v>
      </c>
    </row>
    <row r="4" ht="27.75" customHeight="1" spans="1:7">
      <c r="A4" s="6" t="s">
        <v>525</v>
      </c>
      <c r="B4" s="7"/>
      <c r="C4" s="7"/>
      <c r="D4" s="7"/>
      <c r="E4" s="7" t="s">
        <v>526</v>
      </c>
      <c r="F4" s="7"/>
      <c r="G4" s="7"/>
    </row>
    <row r="5" ht="27.75" customHeight="1" spans="1:7">
      <c r="A5" s="7" t="s">
        <v>527</v>
      </c>
      <c r="B5" s="7" t="s">
        <v>528</v>
      </c>
      <c r="C5" s="7"/>
      <c r="D5" s="7"/>
      <c r="E5" s="7" t="s">
        <v>529</v>
      </c>
      <c r="F5" s="7"/>
      <c r="G5" s="7"/>
    </row>
    <row r="6" ht="27.75" customHeight="1" spans="1:7">
      <c r="A6" s="7"/>
      <c r="B6" s="7"/>
      <c r="C6" s="7"/>
      <c r="D6" s="7"/>
      <c r="E6" s="7" t="s">
        <v>530</v>
      </c>
      <c r="F6" s="7"/>
      <c r="G6" s="7"/>
    </row>
    <row r="7" ht="34.5" customHeight="1" spans="1:7">
      <c r="A7" s="7" t="s">
        <v>531</v>
      </c>
      <c r="B7" s="7"/>
      <c r="C7" s="7"/>
      <c r="D7" s="7"/>
      <c r="E7" s="7"/>
      <c r="F7" s="7"/>
      <c r="G7" s="7"/>
    </row>
    <row r="8" ht="34.5" customHeight="1" spans="1:7">
      <c r="A8" s="7" t="s">
        <v>532</v>
      </c>
      <c r="B8" s="7"/>
      <c r="C8" s="7"/>
      <c r="D8" s="7"/>
      <c r="E8" s="7"/>
      <c r="F8" s="7"/>
      <c r="G8" s="7"/>
    </row>
    <row r="9" ht="34.5" customHeight="1" spans="1:7">
      <c r="A9" s="7" t="s">
        <v>533</v>
      </c>
      <c r="B9" s="7"/>
      <c r="C9" s="7"/>
      <c r="D9" s="7"/>
      <c r="E9" s="7"/>
      <c r="F9" s="7"/>
      <c r="G9" s="7"/>
    </row>
    <row r="10" ht="23.25" customHeight="1" spans="1:7">
      <c r="A10" s="9" t="s">
        <v>500</v>
      </c>
      <c r="B10" s="7" t="s">
        <v>501</v>
      </c>
      <c r="C10" s="7" t="s">
        <v>502</v>
      </c>
      <c r="D10" s="7" t="s">
        <v>503</v>
      </c>
      <c r="E10" s="7" t="s">
        <v>504</v>
      </c>
      <c r="F10" s="7" t="s">
        <v>505</v>
      </c>
      <c r="G10" s="7" t="s">
        <v>534</v>
      </c>
    </row>
    <row r="11" ht="23.25" customHeight="1" spans="1:7">
      <c r="A11" s="9"/>
      <c r="B11" s="7"/>
      <c r="C11" s="7"/>
      <c r="D11" s="17"/>
      <c r="E11" s="13"/>
      <c r="F11" s="13"/>
      <c r="G11" s="13"/>
    </row>
    <row r="12" ht="23.25" customHeight="1" spans="1:7">
      <c r="A12" s="9"/>
      <c r="B12" s="7"/>
      <c r="C12" s="7"/>
      <c r="D12" s="17"/>
      <c r="E12" s="13"/>
      <c r="F12" s="13"/>
      <c r="G12" s="13"/>
    </row>
    <row r="13" ht="23.25" customHeight="1" spans="1:7">
      <c r="A13" s="9"/>
      <c r="B13" s="7"/>
      <c r="C13" s="7"/>
      <c r="D13" s="17"/>
      <c r="E13" s="13"/>
      <c r="F13" s="13"/>
      <c r="G13" s="13"/>
    </row>
    <row r="14" ht="23.25" customHeight="1" spans="1:7">
      <c r="A14" s="9"/>
      <c r="B14" s="7"/>
      <c r="C14" s="7"/>
      <c r="D14" s="17"/>
      <c r="E14" s="13"/>
      <c r="F14" s="13"/>
      <c r="G14" s="13"/>
    </row>
    <row r="15" ht="23.25" customHeight="1" spans="1:7">
      <c r="A15" s="9"/>
      <c r="B15" s="7"/>
      <c r="C15" s="7"/>
      <c r="D15" s="17"/>
      <c r="E15" s="13"/>
      <c r="F15" s="13"/>
      <c r="G15" s="13"/>
    </row>
    <row r="16" ht="23.25" customHeight="1" spans="1:7">
      <c r="A16" s="9"/>
      <c r="B16" s="7"/>
      <c r="C16" s="7"/>
      <c r="D16" s="17"/>
      <c r="E16" s="13"/>
      <c r="F16" s="13"/>
      <c r="G16" s="13"/>
    </row>
    <row r="17" ht="23.25" customHeight="1" spans="1:7">
      <c r="A17" s="9"/>
      <c r="B17" s="7"/>
      <c r="C17" s="7"/>
      <c r="D17" s="17"/>
      <c r="E17" s="13"/>
      <c r="F17" s="13"/>
      <c r="G17" s="13"/>
    </row>
    <row r="18" ht="23.25" customHeight="1" spans="1:7">
      <c r="A18" s="9"/>
      <c r="B18" s="7"/>
      <c r="C18" s="7"/>
      <c r="D18" s="17"/>
      <c r="E18" s="13"/>
      <c r="F18" s="13"/>
      <c r="G18" s="13"/>
    </row>
    <row r="19" ht="23.25" customHeight="1" spans="1:7">
      <c r="A19" s="9"/>
      <c r="B19" s="7"/>
      <c r="C19" s="7"/>
      <c r="D19" s="17"/>
      <c r="E19" s="13"/>
      <c r="F19" s="13"/>
      <c r="G19" s="13"/>
    </row>
    <row r="20" ht="23.25" customHeight="1" spans="1:7">
      <c r="A20" s="9"/>
      <c r="B20" s="7"/>
      <c r="C20" s="7"/>
      <c r="D20" s="17"/>
      <c r="E20" s="13"/>
      <c r="F20" s="13"/>
      <c r="G20" s="13"/>
    </row>
    <row r="22" spans="1:1">
      <c r="A22" s="1" t="s">
        <v>535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F21"/>
  <sheetViews>
    <sheetView workbookViewId="0">
      <selection activeCell="I14" sqref="I14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536</v>
      </c>
    </row>
    <row r="2" ht="51.75" customHeight="1" spans="1:6">
      <c r="A2" s="3" t="s">
        <v>537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525</v>
      </c>
      <c r="B4" s="7" t="s">
        <v>538</v>
      </c>
      <c r="C4" s="7"/>
      <c r="D4" s="7"/>
      <c r="E4" s="7" t="s">
        <v>526</v>
      </c>
      <c r="F4" s="7" t="s">
        <v>495</v>
      </c>
    </row>
    <row r="5" ht="26.25" customHeight="1" spans="1:6">
      <c r="A5" s="7" t="s">
        <v>527</v>
      </c>
      <c r="B5" s="7">
        <v>100000</v>
      </c>
      <c r="C5" s="7"/>
      <c r="D5" s="7"/>
      <c r="E5" s="7" t="s">
        <v>529</v>
      </c>
      <c r="F5" s="7">
        <v>0</v>
      </c>
    </row>
    <row r="6" ht="26.25" customHeight="1" spans="1:6">
      <c r="A6" s="7"/>
      <c r="B6" s="7"/>
      <c r="C6" s="7"/>
      <c r="D6" s="7"/>
      <c r="E6" s="7" t="s">
        <v>530</v>
      </c>
      <c r="F6" s="7">
        <v>0</v>
      </c>
    </row>
    <row r="7" ht="89" customHeight="1" spans="1:6">
      <c r="A7" s="7" t="s">
        <v>531</v>
      </c>
      <c r="B7" s="8" t="s">
        <v>539</v>
      </c>
      <c r="C7" s="8"/>
      <c r="D7" s="8"/>
      <c r="E7" s="8"/>
      <c r="F7" s="8"/>
    </row>
    <row r="8" ht="39" customHeight="1" spans="1:6">
      <c r="A8" s="7" t="s">
        <v>532</v>
      </c>
      <c r="B8" s="7" t="s">
        <v>540</v>
      </c>
      <c r="C8" s="7"/>
      <c r="D8" s="7"/>
      <c r="E8" s="7"/>
      <c r="F8" s="7"/>
    </row>
    <row r="9" ht="39" customHeight="1" spans="1:6">
      <c r="A9" s="7" t="s">
        <v>533</v>
      </c>
      <c r="B9" s="7" t="s">
        <v>541</v>
      </c>
      <c r="C9" s="7"/>
      <c r="D9" s="7"/>
      <c r="E9" s="7"/>
      <c r="F9" s="7"/>
    </row>
    <row r="10" ht="21" customHeight="1" spans="1:6">
      <c r="A10" s="9" t="s">
        <v>500</v>
      </c>
      <c r="B10" s="7" t="s">
        <v>501</v>
      </c>
      <c r="C10" s="7" t="s">
        <v>502</v>
      </c>
      <c r="D10" s="7" t="s">
        <v>503</v>
      </c>
      <c r="E10" s="7" t="s">
        <v>504</v>
      </c>
      <c r="F10" s="7" t="s">
        <v>505</v>
      </c>
    </row>
    <row r="11" ht="21" customHeight="1" spans="1:6">
      <c r="A11" s="9"/>
      <c r="B11" s="10" t="s">
        <v>542</v>
      </c>
      <c r="C11" s="11">
        <v>0.25</v>
      </c>
      <c r="D11" s="12" t="s">
        <v>543</v>
      </c>
      <c r="E11" s="13" t="s">
        <v>509</v>
      </c>
      <c r="F11" s="12">
        <v>5</v>
      </c>
    </row>
    <row r="12" ht="21" customHeight="1" spans="1:6">
      <c r="A12" s="9"/>
      <c r="B12" s="10" t="s">
        <v>544</v>
      </c>
      <c r="C12" s="11">
        <v>0.25</v>
      </c>
      <c r="D12" s="12" t="s">
        <v>545</v>
      </c>
      <c r="E12" s="13" t="s">
        <v>509</v>
      </c>
      <c r="F12" s="12">
        <v>15</v>
      </c>
    </row>
    <row r="13" ht="21" customHeight="1" spans="1:6">
      <c r="A13" s="9"/>
      <c r="B13" s="10" t="s">
        <v>546</v>
      </c>
      <c r="C13" s="11">
        <v>0.2</v>
      </c>
      <c r="D13" s="12" t="s">
        <v>545</v>
      </c>
      <c r="E13" s="13" t="s">
        <v>509</v>
      </c>
      <c r="F13" s="12">
        <v>3</v>
      </c>
    </row>
    <row r="14" ht="21" customHeight="1" spans="1:6">
      <c r="A14" s="9"/>
      <c r="B14" s="14" t="s">
        <v>547</v>
      </c>
      <c r="C14" s="11">
        <v>0.2</v>
      </c>
      <c r="D14" s="12" t="s">
        <v>548</v>
      </c>
      <c r="E14" s="13" t="s">
        <v>509</v>
      </c>
      <c r="F14" s="12">
        <v>500</v>
      </c>
    </row>
    <row r="15" ht="21" customHeight="1" spans="1:6">
      <c r="A15" s="9"/>
      <c r="B15" s="10" t="s">
        <v>549</v>
      </c>
      <c r="C15" s="11">
        <v>0.1</v>
      </c>
      <c r="D15" s="12" t="s">
        <v>508</v>
      </c>
      <c r="E15" s="15" t="s">
        <v>550</v>
      </c>
      <c r="F15" s="16" t="s">
        <v>522</v>
      </c>
    </row>
    <row r="16" ht="21" customHeight="1" spans="1:6">
      <c r="A16" s="9"/>
      <c r="B16" s="7"/>
      <c r="C16" s="7"/>
      <c r="D16" s="17"/>
      <c r="E16" s="13"/>
      <c r="F16" s="13"/>
    </row>
    <row r="17" ht="21" customHeight="1" spans="1:6">
      <c r="A17" s="9"/>
      <c r="B17" s="7"/>
      <c r="C17" s="7"/>
      <c r="D17" s="17"/>
      <c r="E17" s="13"/>
      <c r="F17" s="13"/>
    </row>
    <row r="18" ht="21" customHeight="1" spans="1:6">
      <c r="A18" s="9"/>
      <c r="B18" s="7"/>
      <c r="C18" s="7"/>
      <c r="D18" s="17"/>
      <c r="E18" s="13"/>
      <c r="F18" s="13"/>
    </row>
    <row r="19" ht="21" customHeight="1" spans="1:6">
      <c r="A19" s="9"/>
      <c r="B19" s="7"/>
      <c r="C19" s="7"/>
      <c r="D19" s="17"/>
      <c r="E19" s="13"/>
      <c r="F19" s="13"/>
    </row>
    <row r="20" ht="21" customHeight="1" spans="1:6">
      <c r="A20" s="9"/>
      <c r="B20" s="7"/>
      <c r="C20" s="7"/>
      <c r="D20" s="17"/>
      <c r="E20" s="13"/>
      <c r="F20" s="13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B9" sqref="B9:F9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="1" customFormat="1" ht="24.75" customHeight="1" spans="1:1">
      <c r="A1" s="2" t="s">
        <v>536</v>
      </c>
    </row>
    <row r="2" s="1" customFormat="1" ht="51.75" customHeight="1" spans="1:6">
      <c r="A2" s="3" t="s">
        <v>537</v>
      </c>
      <c r="B2" s="3"/>
      <c r="C2" s="3"/>
      <c r="D2" s="3"/>
      <c r="E2" s="3"/>
      <c r="F2" s="3"/>
    </row>
    <row r="3" s="1" customFormat="1" ht="25.5" customHeight="1" spans="1:6">
      <c r="A3" s="4"/>
      <c r="B3" s="3"/>
      <c r="C3" s="3"/>
      <c r="D3" s="3"/>
      <c r="E3" s="3"/>
      <c r="F3" s="5" t="s">
        <v>313</v>
      </c>
    </row>
    <row r="4" s="1" customFormat="1" ht="26.25" customHeight="1" spans="1:6">
      <c r="A4" s="6" t="s">
        <v>525</v>
      </c>
      <c r="B4" s="7" t="s">
        <v>551</v>
      </c>
      <c r="C4" s="7"/>
      <c r="D4" s="7"/>
      <c r="E4" s="7" t="s">
        <v>526</v>
      </c>
      <c r="F4" s="7" t="s">
        <v>495</v>
      </c>
    </row>
    <row r="5" s="1" customFormat="1" ht="26.25" customHeight="1" spans="1:6">
      <c r="A5" s="7" t="s">
        <v>527</v>
      </c>
      <c r="B5" s="7">
        <v>200000</v>
      </c>
      <c r="C5" s="7"/>
      <c r="D5" s="7"/>
      <c r="E5" s="7" t="s">
        <v>529</v>
      </c>
      <c r="F5" s="7">
        <v>0</v>
      </c>
    </row>
    <row r="6" s="1" customFormat="1" ht="26.25" customHeight="1" spans="1:6">
      <c r="A6" s="7"/>
      <c r="B6" s="7"/>
      <c r="C6" s="7"/>
      <c r="D6" s="7"/>
      <c r="E6" s="7" t="s">
        <v>530</v>
      </c>
      <c r="F6" s="7">
        <v>0</v>
      </c>
    </row>
    <row r="7" s="1" customFormat="1" ht="89" customHeight="1" spans="1:6">
      <c r="A7" s="7" t="s">
        <v>531</v>
      </c>
      <c r="B7" s="8" t="s">
        <v>552</v>
      </c>
      <c r="C7" s="8"/>
      <c r="D7" s="8"/>
      <c r="E7" s="8"/>
      <c r="F7" s="8"/>
    </row>
    <row r="8" s="1" customFormat="1" ht="39" customHeight="1" spans="1:6">
      <c r="A8" s="7" t="s">
        <v>532</v>
      </c>
      <c r="B8" s="7" t="s">
        <v>553</v>
      </c>
      <c r="C8" s="7"/>
      <c r="D8" s="7"/>
      <c r="E8" s="7"/>
      <c r="F8" s="7"/>
    </row>
    <row r="9" s="1" customFormat="1" ht="39" customHeight="1" spans="1:6">
      <c r="A9" s="7" t="s">
        <v>533</v>
      </c>
      <c r="B9" s="8" t="s">
        <v>554</v>
      </c>
      <c r="C9" s="8"/>
      <c r="D9" s="8"/>
      <c r="E9" s="8"/>
      <c r="F9" s="8"/>
    </row>
    <row r="10" s="1" customFormat="1" ht="21" customHeight="1" spans="1:6">
      <c r="A10" s="9" t="s">
        <v>500</v>
      </c>
      <c r="B10" s="7" t="s">
        <v>501</v>
      </c>
      <c r="C10" s="7" t="s">
        <v>502</v>
      </c>
      <c r="D10" s="7" t="s">
        <v>503</v>
      </c>
      <c r="E10" s="7" t="s">
        <v>504</v>
      </c>
      <c r="F10" s="7" t="s">
        <v>505</v>
      </c>
    </row>
    <row r="11" s="1" customFormat="1" ht="21" customHeight="1" spans="1:6">
      <c r="A11" s="9"/>
      <c r="B11" s="10" t="s">
        <v>555</v>
      </c>
      <c r="C11" s="11">
        <v>0.25</v>
      </c>
      <c r="D11" s="12" t="s">
        <v>556</v>
      </c>
      <c r="E11" s="13" t="s">
        <v>509</v>
      </c>
      <c r="F11" s="12">
        <v>5</v>
      </c>
    </row>
    <row r="12" s="1" customFormat="1" ht="21" customHeight="1" spans="1:6">
      <c r="A12" s="9"/>
      <c r="B12" s="10" t="s">
        <v>557</v>
      </c>
      <c r="C12" s="11">
        <v>0.2</v>
      </c>
      <c r="D12" s="12" t="s">
        <v>558</v>
      </c>
      <c r="E12" s="13" t="s">
        <v>509</v>
      </c>
      <c r="F12" s="12">
        <v>15</v>
      </c>
    </row>
    <row r="13" s="1" customFormat="1" ht="21" customHeight="1" spans="1:6">
      <c r="A13" s="9"/>
      <c r="B13" s="10" t="s">
        <v>559</v>
      </c>
      <c r="C13" s="11">
        <v>0.15</v>
      </c>
      <c r="D13" s="12" t="s">
        <v>556</v>
      </c>
      <c r="E13" s="13" t="s">
        <v>509</v>
      </c>
      <c r="F13" s="12">
        <v>3</v>
      </c>
    </row>
    <row r="14" s="1" customFormat="1" ht="21" customHeight="1" spans="1:6">
      <c r="A14" s="9"/>
      <c r="B14" s="14" t="s">
        <v>560</v>
      </c>
      <c r="C14" s="11">
        <v>0.2</v>
      </c>
      <c r="D14" s="12" t="s">
        <v>561</v>
      </c>
      <c r="E14" s="13" t="s">
        <v>509</v>
      </c>
      <c r="F14" s="12">
        <v>500</v>
      </c>
    </row>
    <row r="15" s="1" customFormat="1" ht="21" customHeight="1" spans="1:6">
      <c r="A15" s="9"/>
      <c r="B15" s="10" t="s">
        <v>562</v>
      </c>
      <c r="C15" s="11">
        <v>0.1</v>
      </c>
      <c r="D15" s="12" t="s">
        <v>508</v>
      </c>
      <c r="E15" s="15" t="s">
        <v>550</v>
      </c>
      <c r="F15" s="16" t="s">
        <v>522</v>
      </c>
    </row>
    <row r="16" s="1" customFormat="1" ht="21" customHeight="1" spans="1:6">
      <c r="A16" s="9"/>
      <c r="B16" s="10" t="s">
        <v>563</v>
      </c>
      <c r="C16" s="11">
        <v>0.1</v>
      </c>
      <c r="D16" s="12" t="s">
        <v>508</v>
      </c>
      <c r="E16" s="15" t="s">
        <v>550</v>
      </c>
      <c r="F16" s="7">
        <v>100</v>
      </c>
    </row>
    <row r="17" s="1" customFormat="1" ht="21" customHeight="1" spans="1:6">
      <c r="A17" s="9"/>
      <c r="B17" s="7"/>
      <c r="C17" s="7"/>
      <c r="D17" s="17"/>
      <c r="E17" s="13"/>
      <c r="F17" s="13"/>
    </row>
    <row r="18" s="1" customFormat="1" ht="21" customHeight="1" spans="1:6">
      <c r="A18" s="9"/>
      <c r="B18" s="7"/>
      <c r="C18" s="7"/>
      <c r="D18" s="17"/>
      <c r="E18" s="13"/>
      <c r="F18" s="13"/>
    </row>
    <row r="19" s="1" customFormat="1" ht="21" customHeight="1" spans="1:6">
      <c r="A19" s="9"/>
      <c r="B19" s="7"/>
      <c r="C19" s="7"/>
      <c r="D19" s="17"/>
      <c r="E19" s="13"/>
      <c r="F19" s="13"/>
    </row>
    <row r="20" s="1" customFormat="1" ht="21" customHeight="1" spans="1:6">
      <c r="A20" s="9"/>
      <c r="B20" s="7"/>
      <c r="C20" s="7"/>
      <c r="D20" s="17"/>
      <c r="E20" s="13"/>
      <c r="F20" s="13"/>
    </row>
    <row r="21" s="1" customFormat="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13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2024-03-27T03:01:48Z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AC1916A79BD24C1DAA238C74F573D710_13</vt:lpwstr>
  </property>
</Properties>
</file>