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2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一般公共预算财政基本支出'!$A$1:$E$33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<sst xmlns="http://schemas.openxmlformats.org/spreadsheetml/2006/main" count="1539" uniqueCount="548">
  <si>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</si>
  <si>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</si>
  <si>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</si>
  <si>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</si>
  <si>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</si>
  <si>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</si>
  <si>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</si>
  <si>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</si>
  <si>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</si>
  <si>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</si>
  <si>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</si>
  <si>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</si>
  <si>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</si>
  <si>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</si>
  <si>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</si>
  <si>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</si>
  <si>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</si>
  <si>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</si>
  <si>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</si>
  <si>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</si>
  <si>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</si>
  <si>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</si>
  <si>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</si>
  <si>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</si>
  <si>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</si>
  <si>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</si>
  <si>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</si>
  <si>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</si>
  <si>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</si>
  <si>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</si>
  <si>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</si>
  <si>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</si>
  <si>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</si>
  <si>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</si>
  <si>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</si>
  <si>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</si>
  <si>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</si>
  <si>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</si>
  <si>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</si>
  <si>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</si>
  <si>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</si>
  <si>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</si>
  <si>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</si>
  <si>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</si>
  <si>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</si>
  <si>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</si>
  <si>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</si>
  <si>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</si>
  <si>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</si>
  <si>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</si>
  <si>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</si>
  <si>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</si>
  <si>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</si>
  <si>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</si>
  <si>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</si>
  <si>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</si>
  <si>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</si>
  <si>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</si>
  <si>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</si>
  <si>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</si>
  <si>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</si>
  <si>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</si>
  <si>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</si>
  <si>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</si>
  <si>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</si>
  <si>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</si>
  <si>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</si>
  <si>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</si>
  <si>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</si>
  <si>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</si>
  <si>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</si>
  <si>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</si>
  <si>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</si>
  <si>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</si>
  <si>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</si>
  <si>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</si>
  <si>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</si>
  <si>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</si>
  <si>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</si>
  <si>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</si>
  <si>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</si>
  <si>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</si>
  <si>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</si>
  <si>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</si>
  <si>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</si>
  <si>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</si>
  <si>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</si>
  <si>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</si>
  <si>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</si>
  <si>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</si>
  <si>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</si>
  <si>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</si>
  <si>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</si>
  <si>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</si>
  <si>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</si>
  <si>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</si>
  <si>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</si>
  <si>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</si>
  <si>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</si>
  <si>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</si>
  <si>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</si>
  <si>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</si>
  <si>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</si>
  <si>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</si>
  <si>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</si>
  <si>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</si>
  <si>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</si>
  <si>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</si>
  <si>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</si>
  <si>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</si>
  <si>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</si>
  <si>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</si>
  <si>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</si>
  <si>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</si>
  <si>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</si>
  <si>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</si>
  <si>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</si>
  <si>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</si>
  <si>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</si>
  <si>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</si>
  <si>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</si>
  <si>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</si>
  <si>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</si>
  <si>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</si>
  <si>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</si>
  <si>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</si>
  <si>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</si>
  <si>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</si>
  <si>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</si>
  <si>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</si>
  <si>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</si>
  <si>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</si>
  <si>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</si>
  <si>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</si>
  <si>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</si>
  <si>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</si>
  <si>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</si>
  <si>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</si>
  <si>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</si>
  <si>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</si>
  <si>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</si>
  <si>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</si>
  <si>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</si>
  <si>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</si>
  <si>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</si>
  <si>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</si>
  <si>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</si>
  <si>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</si>
  <si>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</si>
  <si>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</si>
  <si>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</si>
  <si>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</si>
  <si>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</si>
  <si>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</si>
  <si>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</si>
  <si>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</si>
  <si>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</si>
  <si>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</si>
  <si>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</si>
  <si>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</si>
  <si>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</si>
  <si>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</si>
  <si>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</si>
  <si>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</si>
  <si>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</si>
  <si>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</si>
  <si>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</si>
  <si>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</si>
  <si>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</si>
  <si>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</si>
  <si>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</si>
  <si>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</si>
  <si>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</si>
  <si>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</si>
  <si>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</si>
  <si>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</si>
  <si>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</si>
  <si>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</si>
  <si>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</si>
  <si>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</si>
  <si>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</si>
  <si>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</si>
  <si>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</si>
  <si>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</si>
  <si>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</si>
  <si>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</si>
  <si>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</si>
  <si>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</si>
  <si>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</si>
  <si>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</si>
  <si>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</si>
  <si>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</si>
  <si>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</si>
  <si>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</si>
  <si>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</si>
  <si>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</si>
  <si>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</si>
  <si>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</si>
  <si>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</si>
  <si>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</si>
  <si>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</si>
  <si>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</si>
  <si>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</si>
  <si>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</si>
  <si>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</si>
  <si>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</si>
  <si>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</si>
  <si>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</si>
  <si>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</si>
  <si>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</si>
  <si>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</si>
  <si>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</si>
  <si>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</si>
  <si>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</si>
  <si>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</si>
  <si>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</si>
  <si>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</si>
  <si>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</si>
  <si>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</si>
  <si>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</si>
  <si>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</si>
  <si>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</si>
  <si>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</si>
  <si>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</si>
  <si>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</si>
  <si>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</si>
  <si>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</si>
  <si>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</si>
  <si>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</si>
  <si>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</si>
  <si>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</si>
  <si>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</si>
  <si>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</si>
  <si>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</si>
  <si>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</si>
  <si>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</si>
  <si>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</si>
  <si>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</si>
  <si>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</si>
  <si>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</si>
  <si>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</si>
  <si>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</si>
  <si>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</si>
  <si>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</si>
  <si>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</si>
  <si>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</si>
  <si>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</si>
  <si>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</si>
  <si>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</si>
  <si>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</si>
  <si>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</si>
  <si>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</si>
  <si>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</si>
  <si>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</si>
  <si>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</si>
  <si>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</si>
  <si>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</si>
  <si>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</si>
  <si>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</si>
  <si>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</si>
  <si>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</si>
  <si>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</si>
  <si>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</si>
  <si>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</si>
  <si>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</si>
  <si>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</si>
  <si>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</si>
  <si>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</si>
  <si>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</si>
  <si>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</si>
  <si>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</si>
  <si>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</si>
  <si>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</si>
  <si>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</si>
  <si>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</si>
  <si>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</si>
  <si>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</si>
  <si>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</si>
  <si>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</si>
  <si>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</si>
  <si>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</si>
  <si>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</si>
  <si>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</si>
  <si>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</si>
  <si>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</si>
  <si>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</si>
  <si>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</si>
  <si>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</si>
  <si>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</si>
  <si>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</si>
  <si>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</si>
  <si>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</si>
  <si>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</si>
  <si>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</si>
  <si>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</si>
  <si>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</si>
  <si>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</si>
  <si>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</si>
  <si>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</si>
  <si>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</si>
  <si>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</si>
  <si>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</si>
  <si>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</si>
  <si>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</si>
  <si>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</si>
  <si>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</si>
  <si>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</si>
  <si>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</si>
  <si>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</si>
  <si>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</si>
  <si>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</si>
  <si>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</si>
  <si>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重庆市忠县科学技术协会财政拨款收支总表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</si>
  <si>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</si>
  <si>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</si>
  <si>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</si>
  <si>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</si>
  <si>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</si>
  <si>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</si>
  <si>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</si>
  <si>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</si>
  <si>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</si>
  <si>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</si>
  <si>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</si>
  <si>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</si>
  <si>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</si>
  <si>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</si>
  <si>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</si>
  <si>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</si>
  <si>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</si>
  <si>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</si>
  <si>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</si>
  <si>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</si>
  <si>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</si>
  <si>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</si>
  <si>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</si>
  <si>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</si>
  <si>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重庆市忠县科学技术协会一般公共预算财政拨款支出预算表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</si>
  <si>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</si>
  <si>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</si>
  <si>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</si>
  <si>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</si>
  <si>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</si>
  <si>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</si>
  <si>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</si>
  <si>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</si>
  <si>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20129</t>
  </si>
  <si>
    <t xml:space="preserve">  群众团体事务</t>
  </si>
  <si>
    <t xml:space="preserve">    2012901</t>
  </si>
  <si>
    <t xml:space="preserve">    行政运行</t>
  </si>
  <si>
    <t xml:space="preserve">    2012902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</si>
  <si>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</si>
  <si>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</si>
  <si>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</si>
  <si>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</si>
  <si>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</si>
  <si>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</si>
  <si>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</si>
  <si>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</si>
  <si>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</si>
  <si>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</si>
  <si>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</si>
  <si>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</si>
  <si>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</si>
  <si>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</si>
  <si>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</si>
  <si>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</si>
  <si>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</si>
  <si>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</si>
  <si>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</si>
  <si>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</si>
  <si>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</si>
  <si>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</si>
  <si>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</si>
  <si>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</si>
  <si>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</si>
  <si>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</si>
  <si>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</si>
  <si>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重庆市忠县科学技术协会一般公共预算财政拨款基本支出预算表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</si>
  <si>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</si>
  <si>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</si>
  <si>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</si>
  <si>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</si>
  <si>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</si>
  <si>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</si>
  <si>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</si>
  <si>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</si>
  <si>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</si>
  <si>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</si>
  <si>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</si>
  <si>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</si>
  <si>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</si>
  <si>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</si>
  <si>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</si>
  <si>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</si>
  <si>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</si>
  <si>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</si>
  <si>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</si>
  <si>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</si>
  <si>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</si>
  <si>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</si>
  <si>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</si>
  <si>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</si>
  <si>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</si>
  <si>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</si>
  <si>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</si>
  <si>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</si>
  <si>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</si>
  <si>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</si>
  <si>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</si>
  <si>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</si>
  <si>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</si>
  <si>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</si>
  <si>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</si>
  <si>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</si>
  <si>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</si>
  <si>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</si>
  <si>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</si>
  <si>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</si>
  <si>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</si>
  <si>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</si>
  <si>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</si>
  <si>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</si>
  <si>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</si>
  <si>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</si>
  <si>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</si>
  <si>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</si>
  <si>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</si>
  <si>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</si>
  <si>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</si>
  <si>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</si>
  <si>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</si>
  <si>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</si>
  <si>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</si>
  <si>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</si>
  <si>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</si>
  <si>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</si>
  <si>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重庆市忠县科学技术协会一般公共预算“三公”经费支出表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</si>
  <si>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</si>
  <si>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</si>
  <si>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</si>
  <si>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</si>
  <si>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</si>
  <si>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</si>
  <si>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</si>
  <si>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重庆市忠县科学技术协会政府性基金预算支出表</t>
  </si>
  <si>
    <t>本年政府性基金预算财政拨款支出</t>
  </si>
  <si>
    <t>备注：本单位无政府性基金收支，故此表无数据。</t>
  </si>
  <si>
    <t>附件3-6</t>
  </si>
  <si>
    <t xml:space="preserve"> 重庆市忠县科学技术协会部门收支总表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</si>
  <si>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</si>
  <si>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</si>
  <si>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</si>
  <si>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</si>
  <si>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</si>
  <si>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</si>
  <si>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</si>
  <si>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</si>
  <si>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</si>
  <si>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</si>
  <si>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</si>
  <si>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</si>
  <si>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</si>
  <si>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</si>
  <si>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重庆市忠县科学技术协会部门收入总表</t>
  </si>
  <si>
    <t>科目</t>
  </si>
  <si>
    <t>非教育收费收入预算</t>
  </si>
  <si>
    <t>教育收费收预算入</t>
  </si>
  <si>
    <t>附件3-8</t>
  </si>
  <si>
    <t>重庆市忠县科学技术协会部门支出总表</t>
  </si>
  <si>
    <t>上缴上级支出</t>
  </si>
  <si>
    <t>事业单位经营支出</t>
  </si>
  <si>
    <t>对下级单位补助支出</t>
  </si>
  <si>
    <t>附件3-9</t>
  </si>
  <si>
    <t>重庆市忠县科学技术协会政府采购预算明细表</t>
  </si>
  <si>
    <t>教育收费收入预算</t>
  </si>
  <si>
    <t>货物类</t>
  </si>
  <si>
    <t>服务类</t>
  </si>
  <si>
    <t>工程类</t>
  </si>
  <si>
    <t>备注：本单位无政府采购预算，故此表无数据。</t>
  </si>
  <si>
    <t>附件3-10</t>
  </si>
  <si>
    <t>2021年部门（单位）预算整体绩效目标表</t>
  </si>
  <si>
    <t>部门（单位）名称</t>
  </si>
  <si>
    <t>重庆市忠县科学技术协会</t>
  </si>
  <si>
    <t>支出预算总量</t>
  </si>
  <si>
    <t>其中：部门预算支出</t>
  </si>
  <si>
    <t>当年整体绩效目标</t>
  </si>
  <si>
    <t>保障科协在职人员的正常办公生活秩序；
组织开展以科技文化卫生“三下乡”、“全国科技工作者日”、“全国科普日”等重点的科普宣传活动；
指导农技协、农村科普示范基地等开展科普宣传、科普讲座、科技培训等活动，抓好“基层科普行动计划”项目的申报、实施、监督管理工作；
建好科技工作者之家，组织开展2020年度优秀自然科学学术论文评选表彰、宣传优秀科技工作者者等；
组织开展青少年科技活动，开展院士专家进校园、科技大赛、模型大赛等；
建好科技志愿服务队伍，开展科技志愿服务。</t>
  </si>
  <si>
    <t>绩效指标</t>
  </si>
  <si>
    <t>指标名称</t>
  </si>
  <si>
    <t>指标权重</t>
  </si>
  <si>
    <t>计量单位</t>
  </si>
  <si>
    <t>指标性质</t>
  </si>
  <si>
    <t>指标值</t>
  </si>
  <si>
    <t>科普宣传活动次数</t>
  </si>
  <si>
    <t>次</t>
  </si>
  <si>
    <t>≧</t>
  </si>
  <si>
    <t>6</t>
  </si>
  <si>
    <t>青少年科技活动次数</t>
  </si>
  <si>
    <t>4</t>
  </si>
  <si>
    <t>科技志愿服务次数</t>
  </si>
  <si>
    <t>科普活动受益群众人次</t>
  </si>
  <si>
    <t>万人次</t>
  </si>
  <si>
    <t>不断提高公民具备科学素质比例</t>
  </si>
  <si>
    <t>无</t>
  </si>
  <si>
    <t>合格</t>
  </si>
  <si>
    <t>科技工作者满意度比例</t>
  </si>
  <si>
    <t>%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</si>
  <si>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</si>
  <si>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</si>
  <si>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</si>
  <si>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</si>
  <si>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</si>
  <si>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</si>
  <si>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</si>
  <si>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</si>
  <si>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</si>
  <si>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</si>
  <si>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</si>
  <si>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</si>
  <si>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备注：本单位无重点专项资金，故此表无数据。</t>
  </si>
  <si>
    <t>附件3-12</t>
  </si>
  <si>
    <t>2021年县级一般性项目绩效目标表（一级项目）</t>
  </si>
  <si>
    <t>科普专项经费</t>
  </si>
  <si>
    <t>《中华人民共和国科学技术普及法》（2002年）提出“各级人民政府应当将科普经费列入同级财政预算”，逐步提高科普投入水平，保障科普工作顺利开展”。《重庆市科学技术普及条例》（2008年）提出“市、区县（自治县）人民政府应当将科普经费列入同级财政预算，其年增长幅度应当高于当年同级财政经常性收入的增长幅度”。忠县财政为支持全县科学技术与知识的普及，设立科普专项经费，旨在通过政府主导与引导，社会各界共同参与的方式，不断推动群众性、社会化的科学普及、推广工作，促进忠县科普事业的创新发展。</t>
  </si>
  <si>
    <t>《中华人民共和国科学技术普及法》《重庆市科学技术普及条例》《2021-2025年度全国科普示范县（市、县）标准》</t>
  </si>
  <si>
    <t>继续贯彻实施《中华人民共和国科学技术普及法》《重庆市科学技术普及条例》，加大科普服务能力建设，在农村、社区、学校、企业开展各类丰富多彩的科普宣传活动；组织开展科技志愿服务；继续加强科普大学、县级农村科普示范基地建设；组织开展和参加各类青少年科普活动；发挥农技协作用，进一步完善科普基础设施，搭建科普资源共建共享服务平台，完善科普工作长效机制。</t>
  </si>
  <si>
    <t>科普活动</t>
  </si>
  <si>
    <t>科普宣传受益群众</t>
  </si>
  <si>
    <t>不断提高全民科学素质</t>
  </si>
  <si>
    <t>科技工作者满意度</t>
  </si>
  <si>
    <t>老科协工作经费</t>
  </si>
  <si>
    <t>为充分发挥老科技工作者的人才优势，支持和鼓励他们在决策咨询、科技创新、科学普及、推动科技为民服务等方面更好发光发热，保障老科协正常运行。</t>
  </si>
  <si>
    <t xml:space="preserve">老科协由县科协按照市县要求牵头成立，为我县老科技工作者的群众组织，属于非营利性社会组织，无外来资金收入。
</t>
  </si>
  <si>
    <t xml:space="preserve">为充分发挥老科技工作者的人才优势，支持和鼓励他们在决策咨询、科技创新、科学普及、推动科技为民服务等方面更好发光发热。
</t>
  </si>
  <si>
    <t>科普宣传、讲座、调研</t>
  </si>
  <si>
    <t>科普活动受益群众</t>
  </si>
  <si>
    <t>老科技工作者参与活动积极性</t>
  </si>
  <si>
    <t>良好以上</t>
  </si>
  <si>
    <t>老科技工作者满意度</t>
  </si>
  <si>
    <t>反邪教协会专项经费</t>
  </si>
  <si>
    <t>根据《关于印发忠县科学技术协会主要职责、内设机构和人员编制方案的通知》，反邪教协会设在县科协，为维持反邪教协会日常运行，开展反邪教活动，特预算此经费。</t>
  </si>
  <si>
    <t>《关于印发忠县科学技术协会主要职责、内设机构和人员编制方案的通知》（忠委办发〔2016〕13号）</t>
  </si>
  <si>
    <t xml:space="preserve">开展反邪教宣传教育活动，弘扬科学精神和人文精神，维护法律尊严，尊重宗教信仰自由，团结和联络科学技术界、社会科学界、宗教界、法律界、新闻界等社会各界人士，反对一切危害人民生命财产与安全、扰乱社会公共秩序、破坏法律实施和社会稳定的邪教组织，努力提高公众对邪教的警惕性、鉴别力和防范能力。
</t>
  </si>
  <si>
    <t>反邪教宣传活动</t>
  </si>
  <si>
    <t>反邪教宣传活动受益群众</t>
  </si>
  <si>
    <t>提高公众对邪教的警惕性、鉴别力和防范能力。</t>
  </si>
  <si>
    <t>参与活动群众满意度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</si>
</sst>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##,###,###,###,###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name val="Arial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7" applyNumberFormat="0" applyAlignment="0" applyProtection="0">
      <alignment vertical="center"/>
    </xf>
    <xf numFmtId="0" fontId="38" fillId="12" borderId="13" applyNumberFormat="0" applyAlignment="0" applyProtection="0">
      <alignment vertical="center"/>
    </xf>
    <xf numFmtId="0" fontId="39" fillId="13" borderId="1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1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left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 applyProtection="1">
      <alignment horizontal="center" vertical="center" wrapText="1"/>
    </xf>
    <xf numFmtId="0" fontId="5" fillId="0" borderId="1" xfId="47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vertical="center" wrapText="1"/>
    </xf>
    <xf numFmtId="0" fontId="7" fillId="0" borderId="0" xfId="50"/>
    <xf numFmtId="0" fontId="8" fillId="0" borderId="0" xfId="51" applyNumberFormat="1" applyFont="1" applyFill="1" applyAlignment="1" applyProtection="1">
      <alignment vertical="center" wrapText="1"/>
    </xf>
    <xf numFmtId="0" fontId="9" fillId="0" borderId="0" xfId="50" applyNumberFormat="1" applyFont="1" applyFill="1" applyAlignment="1">
      <alignment horizontal="center" vertical="center" wrapText="1"/>
    </xf>
    <xf numFmtId="0" fontId="10" fillId="0" borderId="0" xfId="50" applyNumberFormat="1" applyFont="1" applyFill="1" applyBorder="1" applyAlignment="1" applyProtection="1">
      <alignment horizontal="right" vertical="center" wrapText="1"/>
    </xf>
    <xf numFmtId="0" fontId="6" fillId="0" borderId="1" xfId="5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50" applyFont="1"/>
    <xf numFmtId="0" fontId="7" fillId="0" borderId="0" xfId="50" applyFont="1" applyAlignment="1">
      <alignment vertical="center"/>
    </xf>
    <xf numFmtId="0" fontId="7" fillId="0" borderId="0" xfId="50" applyFont="1" applyAlignment="1">
      <alignment horizontal="center" vertical="center"/>
    </xf>
    <xf numFmtId="0" fontId="7" fillId="0" borderId="0" xfId="50" applyAlignment="1">
      <alignment vertical="center"/>
    </xf>
    <xf numFmtId="0" fontId="7" fillId="0" borderId="0" xfId="50" applyAlignment="1">
      <alignment horizontal="center" vertical="center"/>
    </xf>
    <xf numFmtId="0" fontId="0" fillId="0" borderId="0" xfId="0" applyFill="1"/>
    <xf numFmtId="0" fontId="8" fillId="0" borderId="0" xfId="51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left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16" fillId="0" borderId="0" xfId="52"/>
    <xf numFmtId="0" fontId="8" fillId="0" borderId="0" xfId="52" applyNumberFormat="1" applyFont="1" applyFill="1" applyAlignment="1" applyProtection="1">
      <alignment horizontal="left" vertical="center"/>
    </xf>
    <xf numFmtId="0" fontId="16" fillId="0" borderId="0" xfId="52" applyFill="1"/>
    <xf numFmtId="0" fontId="9" fillId="0" borderId="0" xfId="52" applyNumberFormat="1" applyFont="1" applyFill="1" applyAlignment="1" applyProtection="1">
      <alignment horizontal="center"/>
    </xf>
    <xf numFmtId="0" fontId="17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6" fillId="0" borderId="0" xfId="52" applyFont="1"/>
    <xf numFmtId="0" fontId="6" fillId="0" borderId="0" xfId="52" applyFont="1" applyFill="1"/>
    <xf numFmtId="0" fontId="6" fillId="0" borderId="0" xfId="52" applyFont="1" applyAlignment="1">
      <alignment horizontal="right"/>
    </xf>
    <xf numFmtId="49" fontId="6" fillId="0" borderId="1" xfId="52" applyNumberFormat="1" applyFont="1" applyFill="1" applyBorder="1" applyAlignment="1" applyProtection="1">
      <alignment vertical="center"/>
    </xf>
    <xf numFmtId="176" fontId="6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16" fillId="0" borderId="1" xfId="52" applyFill="1" applyBorder="1"/>
    <xf numFmtId="0" fontId="16" fillId="0" borderId="1" xfId="52" applyBorder="1"/>
    <xf numFmtId="0" fontId="9" fillId="0" borderId="0" xfId="52" applyNumberFormat="1" applyFont="1" applyFill="1" applyAlignment="1" applyProtection="1">
      <alignment horizontal="centerContinuous"/>
    </xf>
    <xf numFmtId="0" fontId="8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5" fillId="0" borderId="1" xfId="52" applyNumberFormat="1" applyFont="1" applyFill="1" applyBorder="1" applyAlignment="1" applyProtection="1">
      <alignment horizontal="center" vertical="center"/>
    </xf>
    <xf numFmtId="0" fontId="15" fillId="0" borderId="2" xfId="52" applyNumberFormat="1" applyFont="1" applyFill="1" applyBorder="1" applyAlignment="1" applyProtection="1">
      <alignment horizontal="center" vertical="center" wrapText="1"/>
    </xf>
    <xf numFmtId="0" fontId="15" fillId="0" borderId="3" xfId="52" applyNumberFormat="1" applyFont="1" applyFill="1" applyBorder="1" applyAlignment="1" applyProtection="1">
      <alignment horizontal="center" vertical="center" wrapText="1"/>
    </xf>
    <xf numFmtId="0" fontId="15" fillId="0" borderId="4" xfId="52" applyFont="1" applyBorder="1" applyAlignment="1">
      <alignment horizontal="center" vertical="center" wrapText="1"/>
    </xf>
    <xf numFmtId="0" fontId="15" fillId="0" borderId="4" xfId="52" applyFont="1" applyFill="1" applyBorder="1" applyAlignment="1">
      <alignment horizontal="center" vertical="center" wrapText="1"/>
    </xf>
    <xf numFmtId="0" fontId="15" fillId="0" borderId="5" xfId="52" applyNumberFormat="1" applyFont="1" applyFill="1" applyBorder="1" applyAlignment="1" applyProtection="1">
      <alignment horizontal="center" vertical="center" wrapText="1"/>
    </xf>
    <xf numFmtId="0" fontId="18" fillId="0" borderId="0" xfId="52" applyFont="1" applyFill="1" applyAlignment="1">
      <alignment horizontal="right"/>
    </xf>
    <xf numFmtId="0" fontId="6" fillId="0" borderId="6" xfId="52" applyNumberFormat="1" applyFont="1" applyFill="1" applyBorder="1" applyAlignment="1" applyProtection="1">
      <alignment horizontal="right"/>
    </xf>
    <xf numFmtId="0" fontId="15" fillId="0" borderId="7" xfId="52" applyNumberFormat="1" applyFont="1" applyFill="1" applyBorder="1" applyAlignment="1" applyProtection="1">
      <alignment horizontal="center" vertical="center" wrapText="1"/>
    </xf>
    <xf numFmtId="0" fontId="3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vertical="center"/>
    </xf>
    <xf numFmtId="0" fontId="18" fillId="0" borderId="0" xfId="52" applyFont="1" applyAlignment="1">
      <alignment horizontal="right"/>
    </xf>
    <xf numFmtId="0" fontId="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horizontal="centerContinuous" vertical="center"/>
    </xf>
    <xf numFmtId="0" fontId="3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15" fillId="0" borderId="7" xfId="52" applyNumberFormat="1" applyFont="1" applyFill="1" applyBorder="1" applyAlignment="1" applyProtection="1">
      <alignment horizontal="center" vertical="center"/>
    </xf>
    <xf numFmtId="0" fontId="15" fillId="0" borderId="7" xfId="52" applyNumberFormat="1" applyFont="1" applyFill="1" applyBorder="1" applyAlignment="1" applyProtection="1">
      <alignment horizontal="centerContinuous" vertical="center" wrapText="1"/>
    </xf>
    <xf numFmtId="0" fontId="6" fillId="0" borderId="8" xfId="52" applyFont="1" applyFill="1" applyBorder="1" applyAlignment="1">
      <alignment vertical="center"/>
    </xf>
    <xf numFmtId="4" fontId="6" fillId="0" borderId="4" xfId="51" applyNumberFormat="1" applyFont="1" applyFill="1" applyBorder="1" applyAlignment="1">
      <alignment horizontal="right" vertical="center" wrapText="1"/>
    </xf>
    <xf numFmtId="4" fontId="6" fillId="0" borderId="7" xfId="51" applyNumberFormat="1" applyFont="1" applyBorder="1" applyAlignment="1">
      <alignment horizontal="left" vertical="center"/>
    </xf>
    <xf numFmtId="0" fontId="6" fillId="0" borderId="3" xfId="52" applyFont="1" applyBorder="1" applyAlignment="1">
      <alignment vertical="center"/>
    </xf>
    <xf numFmtId="0" fontId="6" fillId="0" borderId="3" xfId="52" applyFont="1" applyBorder="1" applyAlignment="1">
      <alignment horizontal="left" vertical="center"/>
    </xf>
    <xf numFmtId="4" fontId="6" fillId="0" borderId="4" xfId="52" applyNumberFormat="1" applyFont="1" applyFill="1" applyBorder="1" applyAlignment="1" applyProtection="1">
      <alignment horizontal="right" vertical="center" wrapText="1"/>
    </xf>
    <xf numFmtId="0" fontId="6" fillId="0" borderId="3" xfId="52" applyFont="1" applyFill="1" applyBorder="1" applyAlignment="1">
      <alignment vertical="center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0" fontId="6" fillId="0" borderId="2" xfId="52" applyFont="1" applyFill="1" applyBorder="1" applyAlignment="1">
      <alignment vertical="center" wrapText="1"/>
    </xf>
    <xf numFmtId="4" fontId="6" fillId="0" borderId="2" xfId="52" applyNumberFormat="1" applyFont="1" applyBorder="1" applyAlignment="1">
      <alignment vertical="center" wrapTex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5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 applyAlignment="1">
      <alignment vertical="center" wrapText="1"/>
    </xf>
    <xf numFmtId="0" fontId="6" fillId="0" borderId="1" xfId="52" applyFont="1" applyFill="1" applyBorder="1" applyAlignment="1">
      <alignment horizontal="center" vertical="center"/>
    </xf>
    <xf numFmtId="0" fontId="3" fillId="0" borderId="0" xfId="52" applyFont="1" applyFill="1"/>
    <xf numFmtId="0" fontId="9" fillId="0" borderId="0" xfId="52" applyFont="1" applyFill="1" applyAlignment="1">
      <alignment horizontal="centerContinuous"/>
    </xf>
    <xf numFmtId="0" fontId="20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5" fillId="0" borderId="0" xfId="52" applyFont="1" applyAlignment="1">
      <alignment horizontal="centerContinuous"/>
    </xf>
    <xf numFmtId="0" fontId="15" fillId="0" borderId="0" xfId="52" applyFont="1" applyAlignment="1">
      <alignment horizontal="right"/>
    </xf>
    <xf numFmtId="0" fontId="15" fillId="0" borderId="3" xfId="52" applyNumberFormat="1" applyFont="1" applyFill="1" applyBorder="1" applyAlignment="1" applyProtection="1">
      <alignment horizontal="center" vertical="center"/>
    </xf>
    <xf numFmtId="0" fontId="15" fillId="0" borderId="5" xfId="52" applyNumberFormat="1" applyFont="1" applyFill="1" applyBorder="1" applyAlignment="1" applyProtection="1">
      <alignment horizontal="center" vertical="center"/>
    </xf>
    <xf numFmtId="0" fontId="15" fillId="0" borderId="4" xfId="52" applyNumberFormat="1" applyFont="1" applyFill="1" applyBorder="1" applyAlignment="1" applyProtection="1">
      <alignment horizontal="center" vertical="center"/>
    </xf>
    <xf numFmtId="49" fontId="6" fillId="0" borderId="3" xfId="52" applyNumberFormat="1" applyFont="1" applyFill="1" applyBorder="1" applyAlignment="1" applyProtection="1">
      <alignment horizontal="left" vertical="center"/>
    </xf>
    <xf numFmtId="176" fontId="6" fillId="0" borderId="1" xfId="52" applyNumberFormat="1" applyFont="1" applyFill="1" applyBorder="1" applyAlignment="1" applyProtection="1">
      <alignment horizontal="left" vertical="center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Fill="1"/>
    <xf numFmtId="0" fontId="8" fillId="0" borderId="0" xfId="52" applyFont="1" applyAlignment="1">
      <alignment vertical="center"/>
    </xf>
    <xf numFmtId="0" fontId="20" fillId="0" borderId="0" xfId="52" applyFont="1" applyFill="1" applyAlignment="1">
      <alignment horizontal="centerContinuous"/>
    </xf>
    <xf numFmtId="0" fontId="3" fillId="0" borderId="0" xfId="52" applyFont="1"/>
    <xf numFmtId="0" fontId="15" fillId="0" borderId="8" xfId="52" applyNumberFormat="1" applyFont="1" applyFill="1" applyBorder="1" applyAlignment="1" applyProtection="1">
      <alignment horizontal="center" vertical="center" wrapText="1"/>
    </xf>
    <xf numFmtId="0" fontId="15" fillId="0" borderId="10" xfId="52" applyNumberFormat="1" applyFont="1" applyFill="1" applyBorder="1" applyAlignment="1" applyProtection="1">
      <alignment horizontal="center" vertical="center"/>
    </xf>
    <xf numFmtId="0" fontId="15" fillId="0" borderId="4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/>
    <xf numFmtId="4" fontId="6" fillId="0" borderId="3" xfId="52" applyNumberFormat="1" applyFont="1" applyFill="1" applyBorder="1" applyAlignment="1" applyProtection="1"/>
    <xf numFmtId="0" fontId="18" fillId="0" borderId="0" xfId="52" applyFont="1" applyAlignment="1">
      <alignment horizontal="center" vertical="center"/>
    </xf>
    <xf numFmtId="4" fontId="6" fillId="0" borderId="2" xfId="52" applyNumberFormat="1" applyFont="1" applyFill="1" applyBorder="1" applyAlignment="1" applyProtection="1">
      <alignment horizontal="right" vertical="center" wrapText="1"/>
    </xf>
    <xf numFmtId="0" fontId="18" fillId="0" borderId="0" xfId="52" applyFont="1" applyAlignment="1">
      <alignment horizontal="right" vertical="center"/>
    </xf>
    <xf numFmtId="49" fontId="9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177" fontId="21" fillId="0" borderId="11" xfId="0" applyNumberFormat="1" applyFont="1" applyFill="1" applyBorder="1" applyAlignment="1">
      <alignment horizontal="right" vertical="center"/>
    </xf>
    <xf numFmtId="0" fontId="6" fillId="0" borderId="1" xfId="52" applyFont="1" applyBorder="1" applyAlignment="1">
      <alignment vertical="center"/>
    </xf>
    <xf numFmtId="0" fontId="6" fillId="0" borderId="0" xfId="52" applyNumberFormat="1" applyFont="1" applyFill="1" applyAlignment="1" applyProtection="1">
      <alignment horizontal="right"/>
    </xf>
    <xf numFmtId="49" fontId="10" fillId="0" borderId="1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3" fillId="0" borderId="0" xfId="51" applyFont="1"/>
    <xf numFmtId="0" fontId="16" fillId="0" borderId="0" xfId="51" applyAlignment="1">
      <alignment wrapText="1"/>
    </xf>
    <xf numFmtId="0" fontId="16" fillId="0" borderId="0" xfId="51"/>
    <xf numFmtId="0" fontId="3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centerContinuous"/>
    </xf>
    <xf numFmtId="0" fontId="3" fillId="0" borderId="0" xfId="51" applyFont="1" applyAlignment="1">
      <alignment horizontal="centerContinuous"/>
    </xf>
    <xf numFmtId="0" fontId="3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6" fillId="0" borderId="7" xfId="51" applyFont="1" applyBorder="1" applyAlignment="1">
      <alignment horizontal="center" vertical="center"/>
    </xf>
    <xf numFmtId="4" fontId="6" fillId="0" borderId="7" xfId="51" applyNumberFormat="1" applyFont="1" applyBorder="1" applyAlignment="1">
      <alignment horizontal="right" vertical="center"/>
    </xf>
    <xf numFmtId="0" fontId="6" fillId="0" borderId="3" xfId="51" applyFont="1" applyFill="1" applyBorder="1" applyAlignment="1">
      <alignment horizontal="left"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Border="1" applyAlignment="1">
      <alignment horizontal="left" vertical="center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Border="1" applyAlignment="1">
      <alignment horizontal="center" vertical="center"/>
    </xf>
    <xf numFmtId="4" fontId="6" fillId="0" borderId="2" xfId="51" applyNumberFormat="1" applyFont="1" applyFill="1" applyBorder="1" applyAlignment="1">
      <alignment horizontal="left" vertical="center" wrapText="1"/>
    </xf>
    <xf numFmtId="4" fontId="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left" vertical="center" wrapText="1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center" vertical="center"/>
    </xf>
    <xf numFmtId="0" fontId="16" fillId="0" borderId="12" xfId="51" applyBorder="1" applyAlignment="1">
      <alignment wrapText="1"/>
    </xf>
    <xf numFmtId="0" fontId="3" fillId="0" borderId="0" xfId="51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0" hidden="1" customWidth="1"/>
    <col min="2" max="2" width="15.375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75" customWidth="1"/>
  </cols>
  <sheetData>
    <row r="2" ht="24.75" customHeight="1" spans="1:9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ht="22.5" spans="1:9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ht="22.5" spans="1:9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ht="22.5" spans="1:9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ht="22.5" spans="1:9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ht="22.5" spans="1:9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ht="22.5" spans="1:9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ht="22.5" spans="1:9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ht="22.5" spans="1:9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ht="22.5" spans="1:9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ht="22.5" spans="1:9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ht="22.5" spans="1:9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ht="22.5" spans="1:9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ht="22.5" spans="1:9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ht="22.5" spans="1:9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ht="22.5" spans="1:9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ht="22.5" spans="1:9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ht="22.5" spans="1:9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ht="22.5" spans="1:9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ht="22.5" spans="1:9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ht="22.5" spans="1:9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ht="22.5" spans="1:9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ht="22.5" spans="1:9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ht="22.5" spans="1:9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ht="22.5" spans="1:9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ht="22.5" spans="1:9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ht="22.5" spans="1:9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ht="22.5" spans="1:9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ht="22.5" spans="1:9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ht="22.5" spans="1:9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ht="22.5" spans="1:9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ht="22.5" spans="1:9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ht="22.5" spans="1:9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ht="22.5" spans="1:9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ht="22.5" spans="1:9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ht="22.5" spans="1:9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ht="22.5" spans="1:9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ht="22.5" spans="1:9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ht="22.5" spans="1:9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ht="22.5" spans="1:9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ht="22.5" spans="1:9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ht="22.5" spans="1:9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ht="22.5" spans="1:9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ht="22.5" spans="1:9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ht="22.5" spans="1:9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ht="22.5" spans="1:9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ht="22.5" spans="1:9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ht="22.5" spans="1:9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ht="22.5" spans="1:9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ht="22.5" spans="1:9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ht="22.5" spans="1:9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ht="22.5" spans="1:9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ht="22.5" spans="1:9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ht="22.5" spans="1:9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ht="22.5" spans="1:9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ht="22.5" spans="1:9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ht="22.5" spans="1:9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ht="22.5" spans="1:9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ht="22.5" spans="1:9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ht="22.5" spans="1:9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ht="22.5" spans="1:9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ht="22.5" spans="1:9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ht="22.5" spans="1:9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ht="22.5" spans="1:9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ht="22.5" spans="1:9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ht="22.5" spans="1:9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ht="22.5" spans="1:9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ht="22.5" spans="1:9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ht="22.5" spans="1:9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ht="22.5" spans="1:9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ht="22.5" spans="1:9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ht="22.5" spans="1:9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ht="22.5" spans="1:9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ht="22.5" spans="1:9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ht="22.5" spans="1:9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ht="22.5" spans="1:9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ht="22.5" spans="1:9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ht="22.5" spans="1:9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ht="22.5" spans="1:9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ht="22.5" spans="1:9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ht="22.5" spans="1:9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ht="22.5" spans="1:9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ht="22.5" spans="1:9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ht="22.5" spans="1:9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ht="22.5" spans="1:9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ht="22.5" spans="1:9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ht="22.5" spans="1:9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ht="22.5" spans="1:9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ht="22.5" spans="1:9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ht="22.5" spans="1:9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ht="22.5" spans="1:9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ht="22.5" spans="1:9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ht="22.5" spans="1:9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ht="22.5" spans="1:9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ht="22.5" spans="1:9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ht="22.5" spans="1:9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ht="22.5" spans="1:9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ht="22.5" spans="1:9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ht="22.5" spans="1:9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ht="22.5" spans="1:9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ht="22.5" spans="1:9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ht="22.5" spans="1:9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ht="22.5" spans="1:9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ht="22.5" spans="1:9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ht="22.5" spans="1:9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ht="22.5" spans="1:9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ht="22.5" spans="1:9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ht="22.5" spans="1:9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ht="22.5" spans="1:9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ht="22.5" spans="1:9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ht="22.5" spans="1:9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ht="22.5" spans="1:9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ht="22.5" spans="1:9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ht="22.5" spans="1:9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ht="22.5" spans="1:9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ht="22.5" spans="1:9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ht="22.5" spans="1:9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ht="22.5" spans="1:9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ht="22.5" spans="1:9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ht="22.5" spans="1:9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ht="22.5" spans="1:9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ht="22.5" spans="1:9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ht="22.5" spans="1:9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ht="22.5" spans="1:9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ht="22.5" spans="1:9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ht="22.5" spans="1:9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ht="22.5" spans="1:9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ht="22.5" spans="1:9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ht="22.5" spans="1:9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ht="22.5" spans="1:9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ht="22.5" spans="1:9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ht="22.5" spans="1:9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ht="22.5" spans="1:9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ht="22.5" spans="1:9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ht="22.5" spans="1:9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ht="22.5" spans="1:9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ht="22.5" spans="1:9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ht="22.5" spans="1:9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ht="22.5" spans="1:9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ht="22.5" spans="1:9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ht="22.5" spans="1:9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ht="22.5" spans="1:9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ht="22.5" spans="1:9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ht="22.5" spans="1:9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ht="22.5" spans="1:9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ht="22.5" spans="1:9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ht="22.5" spans="1:9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ht="22.5" spans="1:9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ht="22.5" spans="1:9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ht="22.5" spans="1:9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ht="22.5" spans="1:9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ht="22.5" spans="1:9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ht="22.5" spans="1:9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ht="22.5" spans="1:9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ht="22.5" spans="1:9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ht="22.5" spans="1:9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ht="22.5" spans="1:9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ht="22.5" spans="1:9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ht="22.5" spans="1:9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ht="22.5" spans="1:9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ht="22.5" spans="1:9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ht="22.5" spans="1:9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ht="22.5" spans="1:9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ht="22.5" spans="1:9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ht="22.5" spans="1:9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ht="22.5" spans="1:9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ht="22.5" spans="1:9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ht="22.5" spans="1:9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ht="22.5" spans="1:9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ht="22.5" spans="1:9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ht="22.5" spans="1:9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ht="22.5" spans="1:9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ht="22.5" spans="1:9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ht="22.5" spans="1:9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ht="22.5" spans="1:9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ht="22.5" spans="1:9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ht="22.5" spans="1:9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ht="22.5" spans="1:9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ht="22.5" spans="1:9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ht="22.5" spans="1:9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ht="22.5" spans="1:9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ht="22.5" spans="1:9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ht="22.5" spans="1:9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ht="22.5" spans="1:9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ht="22.5" spans="1:9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ht="22.5" spans="1:9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ht="22.5" spans="1:9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ht="22.5" spans="1:9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ht="22.5" spans="1:9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ht="22.5" spans="1:9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ht="22.5" spans="1:9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ht="22.5" spans="1:9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ht="22.5" spans="1:9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ht="22.5" spans="1:9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ht="22.5" spans="1:9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ht="22.5" spans="1:9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ht="22.5" spans="1:9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ht="22.5" spans="1:9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ht="22.5" spans="1:9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ht="22.5" spans="1:9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ht="22.5" spans="1:9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ht="22.5" spans="1:9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ht="22.5" spans="1:9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ht="22.5" spans="1:9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ht="22.5" spans="1:9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ht="22.5" spans="1:9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ht="22.5" spans="1:9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ht="22.5" spans="1:9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ht="22.5" spans="1:9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ht="22.5" spans="1:9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ht="22.5" spans="1:9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ht="22.5" spans="1:9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ht="22.5" spans="1:9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ht="22.5" spans="1:9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ht="22.5" spans="1:9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ht="22.5" spans="1:9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ht="22.5" spans="1:9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ht="22.5" spans="1:9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ht="22.5" spans="1:9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ht="22.5" spans="1:9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ht="22.5" spans="1:9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ht="22.5" spans="1:9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ht="22.5" spans="1:9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ht="22.5" spans="1:9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ht="22.5" spans="1:9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ht="22.5" spans="1:9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ht="22.5" spans="1:9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ht="22.5" spans="1:9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ht="22.5" spans="1:9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ht="22.5" spans="1:9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ht="22.5" spans="1:9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ht="22.5" spans="1:9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ht="22.5" spans="1:9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ht="22.5" spans="1:9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ht="22.5" spans="1:9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ht="22.5" spans="1:9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ht="22.5" spans="1:9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ht="22.5" spans="1:9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ht="22.5" spans="1:9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ht="22.5" spans="1:9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ht="22.5" spans="1:9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ht="22.5" spans="1:9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ht="22.5" spans="1:9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ht="22.5" spans="1:9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ht="22.5" spans="1:9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ht="22.5" spans="1:9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ht="22.5" spans="1:9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ht="22.5" spans="1:9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ht="22.5" spans="1:9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ht="22.5" spans="1:9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ht="22.5" spans="1:9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ht="22.5" spans="1:9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ht="22.5" spans="1:9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ht="22.5" spans="1:9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ht="22.5" spans="1:9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ht="22.5" spans="1:9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7" sqref="D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8" t="s">
        <v>473</v>
      </c>
      <c r="B1" s="29"/>
      <c r="C1" s="29"/>
      <c r="D1" s="29"/>
      <c r="E1" s="29"/>
      <c r="F1" s="29"/>
    </row>
    <row r="2" ht="40.5" customHeight="1" spans="1:11">
      <c r="A2" s="30" t="s">
        <v>474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t="s">
        <v>313</v>
      </c>
    </row>
    <row r="4" ht="22.5" customHeight="1" spans="1:11">
      <c r="A4" s="31" t="s">
        <v>316</v>
      </c>
      <c r="B4" s="32" t="s">
        <v>318</v>
      </c>
      <c r="C4" s="32" t="s">
        <v>460</v>
      </c>
      <c r="D4" s="32" t="s">
        <v>450</v>
      </c>
      <c r="E4" s="32" t="s">
        <v>451</v>
      </c>
      <c r="F4" s="32" t="s">
        <v>452</v>
      </c>
      <c r="G4" s="32" t="s">
        <v>453</v>
      </c>
      <c r="H4" s="32"/>
      <c r="I4" s="32" t="s">
        <v>454</v>
      </c>
      <c r="J4" s="32" t="s">
        <v>455</v>
      </c>
      <c r="K4" s="32" t="s">
        <v>458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466</v>
      </c>
      <c r="H5" s="32" t="s">
        <v>475</v>
      </c>
      <c r="I5" s="32"/>
      <c r="J5" s="32"/>
      <c r="K5" s="32"/>
    </row>
    <row r="6" ht="34" customHeight="1" spans="1:11">
      <c r="A6" s="33" t="s">
        <v>318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ht="34" customHeight="1" spans="1:11">
      <c r="A7" s="35" t="s">
        <v>476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ht="34" customHeight="1" spans="1:11">
      <c r="A8" s="35" t="s">
        <v>477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34" customHeight="1" spans="1:11">
      <c r="A9" s="35" t="s">
        <v>478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ht="21" customHeight="1" spans="1:1">
      <c r="A10" t="s">
        <v>479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workbookViewId="0">
      <selection activeCell="F16" sqref="F16"/>
    </sheetView>
  </sheetViews>
  <sheetFormatPr defaultColWidth="9" defaultRowHeight="12.75" outlineLevelCol="5"/>
  <cols>
    <col min="1" max="1" width="19" style="16" customWidth="1"/>
    <col min="2" max="2" width="32.875" style="16" customWidth="1"/>
    <col min="3" max="6" width="19.5" style="16" customWidth="1"/>
    <col min="7" max="255" width="9" style="16"/>
    <col min="256" max="256" width="1.125" style="16" customWidth="1"/>
    <col min="257" max="257" width="16.5" style="16" customWidth="1"/>
    <col min="258" max="258" width="29.375" style="16" customWidth="1"/>
    <col min="259" max="259" width="10.875" style="16" customWidth="1"/>
    <col min="260" max="260" width="12.625" style="16" customWidth="1"/>
    <col min="261" max="261" width="12.375" style="16" customWidth="1"/>
    <col min="262" max="262" width="12.5" style="16" customWidth="1"/>
    <col min="263" max="511" width="9" style="16"/>
    <col min="512" max="512" width="1.125" style="16" customWidth="1"/>
    <col min="513" max="513" width="16.5" style="16" customWidth="1"/>
    <col min="514" max="514" width="29.375" style="16" customWidth="1"/>
    <col min="515" max="515" width="10.875" style="16" customWidth="1"/>
    <col min="516" max="516" width="12.625" style="16" customWidth="1"/>
    <col min="517" max="517" width="12.375" style="16" customWidth="1"/>
    <col min="518" max="518" width="12.5" style="16" customWidth="1"/>
    <col min="519" max="767" width="9" style="16"/>
    <col min="768" max="768" width="1.125" style="16" customWidth="1"/>
    <col min="769" max="769" width="16.5" style="16" customWidth="1"/>
    <col min="770" max="770" width="29.375" style="16" customWidth="1"/>
    <col min="771" max="771" width="10.875" style="16" customWidth="1"/>
    <col min="772" max="772" width="12.625" style="16" customWidth="1"/>
    <col min="773" max="773" width="12.375" style="16" customWidth="1"/>
    <col min="774" max="774" width="12.5" style="16" customWidth="1"/>
    <col min="775" max="1023" width="9" style="16"/>
    <col min="1024" max="1024" width="1.125" style="16" customWidth="1"/>
    <col min="1025" max="1025" width="16.5" style="16" customWidth="1"/>
    <col min="1026" max="1026" width="29.375" style="16" customWidth="1"/>
    <col min="1027" max="1027" width="10.875" style="16" customWidth="1"/>
    <col min="1028" max="1028" width="12.625" style="16" customWidth="1"/>
    <col min="1029" max="1029" width="12.375" style="16" customWidth="1"/>
    <col min="1030" max="1030" width="12.5" style="16" customWidth="1"/>
    <col min="1031" max="1279" width="9" style="16"/>
    <col min="1280" max="1280" width="1.125" style="16" customWidth="1"/>
    <col min="1281" max="1281" width="16.5" style="16" customWidth="1"/>
    <col min="1282" max="1282" width="29.375" style="16" customWidth="1"/>
    <col min="1283" max="1283" width="10.875" style="16" customWidth="1"/>
    <col min="1284" max="1284" width="12.625" style="16" customWidth="1"/>
    <col min="1285" max="1285" width="12.375" style="16" customWidth="1"/>
    <col min="1286" max="1286" width="12.5" style="16" customWidth="1"/>
    <col min="1287" max="1535" width="9" style="16"/>
    <col min="1536" max="1536" width="1.125" style="16" customWidth="1"/>
    <col min="1537" max="1537" width="16.5" style="16" customWidth="1"/>
    <col min="1538" max="1538" width="29.375" style="16" customWidth="1"/>
    <col min="1539" max="1539" width="10.875" style="16" customWidth="1"/>
    <col min="1540" max="1540" width="12.625" style="16" customWidth="1"/>
    <col min="1541" max="1541" width="12.375" style="16" customWidth="1"/>
    <col min="1542" max="1542" width="12.5" style="16" customWidth="1"/>
    <col min="1543" max="1791" width="9" style="16"/>
    <col min="1792" max="1792" width="1.125" style="16" customWidth="1"/>
    <col min="1793" max="1793" width="16.5" style="16" customWidth="1"/>
    <col min="1794" max="1794" width="29.375" style="16" customWidth="1"/>
    <col min="1795" max="1795" width="10.875" style="16" customWidth="1"/>
    <col min="1796" max="1796" width="12.625" style="16" customWidth="1"/>
    <col min="1797" max="1797" width="12.375" style="16" customWidth="1"/>
    <col min="1798" max="1798" width="12.5" style="16" customWidth="1"/>
    <col min="1799" max="2047" width="9" style="16"/>
    <col min="2048" max="2048" width="1.125" style="16" customWidth="1"/>
    <col min="2049" max="2049" width="16.5" style="16" customWidth="1"/>
    <col min="2050" max="2050" width="29.375" style="16" customWidth="1"/>
    <col min="2051" max="2051" width="10.875" style="16" customWidth="1"/>
    <col min="2052" max="2052" width="12.625" style="16" customWidth="1"/>
    <col min="2053" max="2053" width="12.375" style="16" customWidth="1"/>
    <col min="2054" max="2054" width="12.5" style="16" customWidth="1"/>
    <col min="2055" max="2303" width="9" style="16"/>
    <col min="2304" max="2304" width="1.125" style="16" customWidth="1"/>
    <col min="2305" max="2305" width="16.5" style="16" customWidth="1"/>
    <col min="2306" max="2306" width="29.375" style="16" customWidth="1"/>
    <col min="2307" max="2307" width="10.875" style="16" customWidth="1"/>
    <col min="2308" max="2308" width="12.625" style="16" customWidth="1"/>
    <col min="2309" max="2309" width="12.375" style="16" customWidth="1"/>
    <col min="2310" max="2310" width="12.5" style="16" customWidth="1"/>
    <col min="2311" max="2559" width="9" style="16"/>
    <col min="2560" max="2560" width="1.125" style="16" customWidth="1"/>
    <col min="2561" max="2561" width="16.5" style="16" customWidth="1"/>
    <col min="2562" max="2562" width="29.375" style="16" customWidth="1"/>
    <col min="2563" max="2563" width="10.875" style="16" customWidth="1"/>
    <col min="2564" max="2564" width="12.625" style="16" customWidth="1"/>
    <col min="2565" max="2565" width="12.375" style="16" customWidth="1"/>
    <col min="2566" max="2566" width="12.5" style="16" customWidth="1"/>
    <col min="2567" max="2815" width="9" style="16"/>
    <col min="2816" max="2816" width="1.125" style="16" customWidth="1"/>
    <col min="2817" max="2817" width="16.5" style="16" customWidth="1"/>
    <col min="2818" max="2818" width="29.375" style="16" customWidth="1"/>
    <col min="2819" max="2819" width="10.875" style="16" customWidth="1"/>
    <col min="2820" max="2820" width="12.625" style="16" customWidth="1"/>
    <col min="2821" max="2821" width="12.375" style="16" customWidth="1"/>
    <col min="2822" max="2822" width="12.5" style="16" customWidth="1"/>
    <col min="2823" max="3071" width="9" style="16"/>
    <col min="3072" max="3072" width="1.125" style="16" customWidth="1"/>
    <col min="3073" max="3073" width="16.5" style="16" customWidth="1"/>
    <col min="3074" max="3074" width="29.375" style="16" customWidth="1"/>
    <col min="3075" max="3075" width="10.875" style="16" customWidth="1"/>
    <col min="3076" max="3076" width="12.625" style="16" customWidth="1"/>
    <col min="3077" max="3077" width="12.375" style="16" customWidth="1"/>
    <col min="3078" max="3078" width="12.5" style="16" customWidth="1"/>
    <col min="3079" max="3327" width="9" style="16"/>
    <col min="3328" max="3328" width="1.125" style="16" customWidth="1"/>
    <col min="3329" max="3329" width="16.5" style="16" customWidth="1"/>
    <col min="3330" max="3330" width="29.375" style="16" customWidth="1"/>
    <col min="3331" max="3331" width="10.875" style="16" customWidth="1"/>
    <col min="3332" max="3332" width="12.625" style="16" customWidth="1"/>
    <col min="3333" max="3333" width="12.375" style="16" customWidth="1"/>
    <col min="3334" max="3334" width="12.5" style="16" customWidth="1"/>
    <col min="3335" max="3583" width="9" style="16"/>
    <col min="3584" max="3584" width="1.125" style="16" customWidth="1"/>
    <col min="3585" max="3585" width="16.5" style="16" customWidth="1"/>
    <col min="3586" max="3586" width="29.375" style="16" customWidth="1"/>
    <col min="3587" max="3587" width="10.875" style="16" customWidth="1"/>
    <col min="3588" max="3588" width="12.625" style="16" customWidth="1"/>
    <col min="3589" max="3589" width="12.375" style="16" customWidth="1"/>
    <col min="3590" max="3590" width="12.5" style="16" customWidth="1"/>
    <col min="3591" max="3839" width="9" style="16"/>
    <col min="3840" max="3840" width="1.125" style="16" customWidth="1"/>
    <col min="3841" max="3841" width="16.5" style="16" customWidth="1"/>
    <col min="3842" max="3842" width="29.375" style="16" customWidth="1"/>
    <col min="3843" max="3843" width="10.875" style="16" customWidth="1"/>
    <col min="3844" max="3844" width="12.625" style="16" customWidth="1"/>
    <col min="3845" max="3845" width="12.375" style="16" customWidth="1"/>
    <col min="3846" max="3846" width="12.5" style="16" customWidth="1"/>
    <col min="3847" max="4095" width="9" style="16"/>
    <col min="4096" max="4096" width="1.125" style="16" customWidth="1"/>
    <col min="4097" max="4097" width="16.5" style="16" customWidth="1"/>
    <col min="4098" max="4098" width="29.375" style="16" customWidth="1"/>
    <col min="4099" max="4099" width="10.875" style="16" customWidth="1"/>
    <col min="4100" max="4100" width="12.625" style="16" customWidth="1"/>
    <col min="4101" max="4101" width="12.375" style="16" customWidth="1"/>
    <col min="4102" max="4102" width="12.5" style="16" customWidth="1"/>
    <col min="4103" max="4351" width="9" style="16"/>
    <col min="4352" max="4352" width="1.125" style="16" customWidth="1"/>
    <col min="4353" max="4353" width="16.5" style="16" customWidth="1"/>
    <col min="4354" max="4354" width="29.375" style="16" customWidth="1"/>
    <col min="4355" max="4355" width="10.875" style="16" customWidth="1"/>
    <col min="4356" max="4356" width="12.625" style="16" customWidth="1"/>
    <col min="4357" max="4357" width="12.375" style="16" customWidth="1"/>
    <col min="4358" max="4358" width="12.5" style="16" customWidth="1"/>
    <col min="4359" max="4607" width="9" style="16"/>
    <col min="4608" max="4608" width="1.125" style="16" customWidth="1"/>
    <col min="4609" max="4609" width="16.5" style="16" customWidth="1"/>
    <col min="4610" max="4610" width="29.375" style="16" customWidth="1"/>
    <col min="4611" max="4611" width="10.875" style="16" customWidth="1"/>
    <col min="4612" max="4612" width="12.625" style="16" customWidth="1"/>
    <col min="4613" max="4613" width="12.375" style="16" customWidth="1"/>
    <col min="4614" max="4614" width="12.5" style="16" customWidth="1"/>
    <col min="4615" max="4863" width="9" style="16"/>
    <col min="4864" max="4864" width="1.125" style="16" customWidth="1"/>
    <col min="4865" max="4865" width="16.5" style="16" customWidth="1"/>
    <col min="4866" max="4866" width="29.375" style="16" customWidth="1"/>
    <col min="4867" max="4867" width="10.875" style="16" customWidth="1"/>
    <col min="4868" max="4868" width="12.625" style="16" customWidth="1"/>
    <col min="4869" max="4869" width="12.375" style="16" customWidth="1"/>
    <col min="4870" max="4870" width="12.5" style="16" customWidth="1"/>
    <col min="4871" max="5119" width="9" style="16"/>
    <col min="5120" max="5120" width="1.125" style="16" customWidth="1"/>
    <col min="5121" max="5121" width="16.5" style="16" customWidth="1"/>
    <col min="5122" max="5122" width="29.375" style="16" customWidth="1"/>
    <col min="5123" max="5123" width="10.875" style="16" customWidth="1"/>
    <col min="5124" max="5124" width="12.625" style="16" customWidth="1"/>
    <col min="5125" max="5125" width="12.375" style="16" customWidth="1"/>
    <col min="5126" max="5126" width="12.5" style="16" customWidth="1"/>
    <col min="5127" max="5375" width="9" style="16"/>
    <col min="5376" max="5376" width="1.125" style="16" customWidth="1"/>
    <col min="5377" max="5377" width="16.5" style="16" customWidth="1"/>
    <col min="5378" max="5378" width="29.375" style="16" customWidth="1"/>
    <col min="5379" max="5379" width="10.875" style="16" customWidth="1"/>
    <col min="5380" max="5380" width="12.625" style="16" customWidth="1"/>
    <col min="5381" max="5381" width="12.375" style="16" customWidth="1"/>
    <col min="5382" max="5382" width="12.5" style="16" customWidth="1"/>
    <col min="5383" max="5631" width="9" style="16"/>
    <col min="5632" max="5632" width="1.125" style="16" customWidth="1"/>
    <col min="5633" max="5633" width="16.5" style="16" customWidth="1"/>
    <col min="5634" max="5634" width="29.375" style="16" customWidth="1"/>
    <col min="5635" max="5635" width="10.875" style="16" customWidth="1"/>
    <col min="5636" max="5636" width="12.625" style="16" customWidth="1"/>
    <col min="5637" max="5637" width="12.375" style="16" customWidth="1"/>
    <col min="5638" max="5638" width="12.5" style="16" customWidth="1"/>
    <col min="5639" max="5887" width="9" style="16"/>
    <col min="5888" max="5888" width="1.125" style="16" customWidth="1"/>
    <col min="5889" max="5889" width="16.5" style="16" customWidth="1"/>
    <col min="5890" max="5890" width="29.375" style="16" customWidth="1"/>
    <col min="5891" max="5891" width="10.875" style="16" customWidth="1"/>
    <col min="5892" max="5892" width="12.625" style="16" customWidth="1"/>
    <col min="5893" max="5893" width="12.375" style="16" customWidth="1"/>
    <col min="5894" max="5894" width="12.5" style="16" customWidth="1"/>
    <col min="5895" max="6143" width="9" style="16"/>
    <col min="6144" max="6144" width="1.125" style="16" customWidth="1"/>
    <col min="6145" max="6145" width="16.5" style="16" customWidth="1"/>
    <col min="6146" max="6146" width="29.375" style="16" customWidth="1"/>
    <col min="6147" max="6147" width="10.875" style="16" customWidth="1"/>
    <col min="6148" max="6148" width="12.625" style="16" customWidth="1"/>
    <col min="6149" max="6149" width="12.375" style="16" customWidth="1"/>
    <col min="6150" max="6150" width="12.5" style="16" customWidth="1"/>
    <col min="6151" max="6399" width="9" style="16"/>
    <col min="6400" max="6400" width="1.125" style="16" customWidth="1"/>
    <col min="6401" max="6401" width="16.5" style="16" customWidth="1"/>
    <col min="6402" max="6402" width="29.375" style="16" customWidth="1"/>
    <col min="6403" max="6403" width="10.875" style="16" customWidth="1"/>
    <col min="6404" max="6404" width="12.625" style="16" customWidth="1"/>
    <col min="6405" max="6405" width="12.375" style="16" customWidth="1"/>
    <col min="6406" max="6406" width="12.5" style="16" customWidth="1"/>
    <col min="6407" max="6655" width="9" style="16"/>
    <col min="6656" max="6656" width="1.125" style="16" customWidth="1"/>
    <col min="6657" max="6657" width="16.5" style="16" customWidth="1"/>
    <col min="6658" max="6658" width="29.375" style="16" customWidth="1"/>
    <col min="6659" max="6659" width="10.875" style="16" customWidth="1"/>
    <col min="6660" max="6660" width="12.625" style="16" customWidth="1"/>
    <col min="6661" max="6661" width="12.375" style="16" customWidth="1"/>
    <col min="6662" max="6662" width="12.5" style="16" customWidth="1"/>
    <col min="6663" max="6911" width="9" style="16"/>
    <col min="6912" max="6912" width="1.125" style="16" customWidth="1"/>
    <col min="6913" max="6913" width="16.5" style="16" customWidth="1"/>
    <col min="6914" max="6914" width="29.375" style="16" customWidth="1"/>
    <col min="6915" max="6915" width="10.875" style="16" customWidth="1"/>
    <col min="6916" max="6916" width="12.625" style="16" customWidth="1"/>
    <col min="6917" max="6917" width="12.375" style="16" customWidth="1"/>
    <col min="6918" max="6918" width="12.5" style="16" customWidth="1"/>
    <col min="6919" max="7167" width="9" style="16"/>
    <col min="7168" max="7168" width="1.125" style="16" customWidth="1"/>
    <col min="7169" max="7169" width="16.5" style="16" customWidth="1"/>
    <col min="7170" max="7170" width="29.375" style="16" customWidth="1"/>
    <col min="7171" max="7171" width="10.875" style="16" customWidth="1"/>
    <col min="7172" max="7172" width="12.625" style="16" customWidth="1"/>
    <col min="7173" max="7173" width="12.375" style="16" customWidth="1"/>
    <col min="7174" max="7174" width="12.5" style="16" customWidth="1"/>
    <col min="7175" max="7423" width="9" style="16"/>
    <col min="7424" max="7424" width="1.125" style="16" customWidth="1"/>
    <col min="7425" max="7425" width="16.5" style="16" customWidth="1"/>
    <col min="7426" max="7426" width="29.375" style="16" customWidth="1"/>
    <col min="7427" max="7427" width="10.875" style="16" customWidth="1"/>
    <col min="7428" max="7428" width="12.625" style="16" customWidth="1"/>
    <col min="7429" max="7429" width="12.375" style="16" customWidth="1"/>
    <col min="7430" max="7430" width="12.5" style="16" customWidth="1"/>
    <col min="7431" max="7679" width="9" style="16"/>
    <col min="7680" max="7680" width="1.125" style="16" customWidth="1"/>
    <col min="7681" max="7681" width="16.5" style="16" customWidth="1"/>
    <col min="7682" max="7682" width="29.375" style="16" customWidth="1"/>
    <col min="7683" max="7683" width="10.875" style="16" customWidth="1"/>
    <col min="7684" max="7684" width="12.625" style="16" customWidth="1"/>
    <col min="7685" max="7685" width="12.375" style="16" customWidth="1"/>
    <col min="7686" max="7686" width="12.5" style="16" customWidth="1"/>
    <col min="7687" max="7935" width="9" style="16"/>
    <col min="7936" max="7936" width="1.125" style="16" customWidth="1"/>
    <col min="7937" max="7937" width="16.5" style="16" customWidth="1"/>
    <col min="7938" max="7938" width="29.375" style="16" customWidth="1"/>
    <col min="7939" max="7939" width="10.875" style="16" customWidth="1"/>
    <col min="7940" max="7940" width="12.625" style="16" customWidth="1"/>
    <col min="7941" max="7941" width="12.375" style="16" customWidth="1"/>
    <col min="7942" max="7942" width="12.5" style="16" customWidth="1"/>
    <col min="7943" max="8191" width="9" style="16"/>
    <col min="8192" max="8192" width="1.125" style="16" customWidth="1"/>
    <col min="8193" max="8193" width="16.5" style="16" customWidth="1"/>
    <col min="8194" max="8194" width="29.375" style="16" customWidth="1"/>
    <col min="8195" max="8195" width="10.875" style="16" customWidth="1"/>
    <col min="8196" max="8196" width="12.625" style="16" customWidth="1"/>
    <col min="8197" max="8197" width="12.375" style="16" customWidth="1"/>
    <col min="8198" max="8198" width="12.5" style="16" customWidth="1"/>
    <col min="8199" max="8447" width="9" style="16"/>
    <col min="8448" max="8448" width="1.125" style="16" customWidth="1"/>
    <col min="8449" max="8449" width="16.5" style="16" customWidth="1"/>
    <col min="8450" max="8450" width="29.375" style="16" customWidth="1"/>
    <col min="8451" max="8451" width="10.875" style="16" customWidth="1"/>
    <col min="8452" max="8452" width="12.625" style="16" customWidth="1"/>
    <col min="8453" max="8453" width="12.375" style="16" customWidth="1"/>
    <col min="8454" max="8454" width="12.5" style="16" customWidth="1"/>
    <col min="8455" max="8703" width="9" style="16"/>
    <col min="8704" max="8704" width="1.125" style="16" customWidth="1"/>
    <col min="8705" max="8705" width="16.5" style="16" customWidth="1"/>
    <col min="8706" max="8706" width="29.375" style="16" customWidth="1"/>
    <col min="8707" max="8707" width="10.875" style="16" customWidth="1"/>
    <col min="8708" max="8708" width="12.625" style="16" customWidth="1"/>
    <col min="8709" max="8709" width="12.375" style="16" customWidth="1"/>
    <col min="8710" max="8710" width="12.5" style="16" customWidth="1"/>
    <col min="8711" max="8959" width="9" style="16"/>
    <col min="8960" max="8960" width="1.125" style="16" customWidth="1"/>
    <col min="8961" max="8961" width="16.5" style="16" customWidth="1"/>
    <col min="8962" max="8962" width="29.375" style="16" customWidth="1"/>
    <col min="8963" max="8963" width="10.875" style="16" customWidth="1"/>
    <col min="8964" max="8964" width="12.625" style="16" customWidth="1"/>
    <col min="8965" max="8965" width="12.375" style="16" customWidth="1"/>
    <col min="8966" max="8966" width="12.5" style="16" customWidth="1"/>
    <col min="8967" max="9215" width="9" style="16"/>
    <col min="9216" max="9216" width="1.125" style="16" customWidth="1"/>
    <col min="9217" max="9217" width="16.5" style="16" customWidth="1"/>
    <col min="9218" max="9218" width="29.375" style="16" customWidth="1"/>
    <col min="9219" max="9219" width="10.875" style="16" customWidth="1"/>
    <col min="9220" max="9220" width="12.625" style="16" customWidth="1"/>
    <col min="9221" max="9221" width="12.375" style="16" customWidth="1"/>
    <col min="9222" max="9222" width="12.5" style="16" customWidth="1"/>
    <col min="9223" max="9471" width="9" style="16"/>
    <col min="9472" max="9472" width="1.125" style="16" customWidth="1"/>
    <col min="9473" max="9473" width="16.5" style="16" customWidth="1"/>
    <col min="9474" max="9474" width="29.375" style="16" customWidth="1"/>
    <col min="9475" max="9475" width="10.875" style="16" customWidth="1"/>
    <col min="9476" max="9476" width="12.625" style="16" customWidth="1"/>
    <col min="9477" max="9477" width="12.375" style="16" customWidth="1"/>
    <col min="9478" max="9478" width="12.5" style="16" customWidth="1"/>
    <col min="9479" max="9727" width="9" style="16"/>
    <col min="9728" max="9728" width="1.125" style="16" customWidth="1"/>
    <col min="9729" max="9729" width="16.5" style="16" customWidth="1"/>
    <col min="9730" max="9730" width="29.375" style="16" customWidth="1"/>
    <col min="9731" max="9731" width="10.875" style="16" customWidth="1"/>
    <col min="9732" max="9732" width="12.625" style="16" customWidth="1"/>
    <col min="9733" max="9733" width="12.375" style="16" customWidth="1"/>
    <col min="9734" max="9734" width="12.5" style="16" customWidth="1"/>
    <col min="9735" max="9983" width="9" style="16"/>
    <col min="9984" max="9984" width="1.125" style="16" customWidth="1"/>
    <col min="9985" max="9985" width="16.5" style="16" customWidth="1"/>
    <col min="9986" max="9986" width="29.375" style="16" customWidth="1"/>
    <col min="9987" max="9987" width="10.875" style="16" customWidth="1"/>
    <col min="9988" max="9988" width="12.625" style="16" customWidth="1"/>
    <col min="9989" max="9989" width="12.375" style="16" customWidth="1"/>
    <col min="9990" max="9990" width="12.5" style="16" customWidth="1"/>
    <col min="9991" max="10239" width="9" style="16"/>
    <col min="10240" max="10240" width="1.125" style="16" customWidth="1"/>
    <col min="10241" max="10241" width="16.5" style="16" customWidth="1"/>
    <col min="10242" max="10242" width="29.375" style="16" customWidth="1"/>
    <col min="10243" max="10243" width="10.875" style="16" customWidth="1"/>
    <col min="10244" max="10244" width="12.625" style="16" customWidth="1"/>
    <col min="10245" max="10245" width="12.375" style="16" customWidth="1"/>
    <col min="10246" max="10246" width="12.5" style="16" customWidth="1"/>
    <col min="10247" max="10495" width="9" style="16"/>
    <col min="10496" max="10496" width="1.125" style="16" customWidth="1"/>
    <col min="10497" max="10497" width="16.5" style="16" customWidth="1"/>
    <col min="10498" max="10498" width="29.375" style="16" customWidth="1"/>
    <col min="10499" max="10499" width="10.875" style="16" customWidth="1"/>
    <col min="10500" max="10500" width="12.625" style="16" customWidth="1"/>
    <col min="10501" max="10501" width="12.375" style="16" customWidth="1"/>
    <col min="10502" max="10502" width="12.5" style="16" customWidth="1"/>
    <col min="10503" max="10751" width="9" style="16"/>
    <col min="10752" max="10752" width="1.125" style="16" customWidth="1"/>
    <col min="10753" max="10753" width="16.5" style="16" customWidth="1"/>
    <col min="10754" max="10754" width="29.375" style="16" customWidth="1"/>
    <col min="10755" max="10755" width="10.875" style="16" customWidth="1"/>
    <col min="10756" max="10756" width="12.625" style="16" customWidth="1"/>
    <col min="10757" max="10757" width="12.375" style="16" customWidth="1"/>
    <col min="10758" max="10758" width="12.5" style="16" customWidth="1"/>
    <col min="10759" max="11007" width="9" style="16"/>
    <col min="11008" max="11008" width="1.125" style="16" customWidth="1"/>
    <col min="11009" max="11009" width="16.5" style="16" customWidth="1"/>
    <col min="11010" max="11010" width="29.375" style="16" customWidth="1"/>
    <col min="11011" max="11011" width="10.875" style="16" customWidth="1"/>
    <col min="11012" max="11012" width="12.625" style="16" customWidth="1"/>
    <col min="11013" max="11013" width="12.375" style="16" customWidth="1"/>
    <col min="11014" max="11014" width="12.5" style="16" customWidth="1"/>
    <col min="11015" max="11263" width="9" style="16"/>
    <col min="11264" max="11264" width="1.125" style="16" customWidth="1"/>
    <col min="11265" max="11265" width="16.5" style="16" customWidth="1"/>
    <col min="11266" max="11266" width="29.375" style="16" customWidth="1"/>
    <col min="11267" max="11267" width="10.875" style="16" customWidth="1"/>
    <col min="11268" max="11268" width="12.625" style="16" customWidth="1"/>
    <col min="11269" max="11269" width="12.375" style="16" customWidth="1"/>
    <col min="11270" max="11270" width="12.5" style="16" customWidth="1"/>
    <col min="11271" max="11519" width="9" style="16"/>
    <col min="11520" max="11520" width="1.125" style="16" customWidth="1"/>
    <col min="11521" max="11521" width="16.5" style="16" customWidth="1"/>
    <col min="11522" max="11522" width="29.375" style="16" customWidth="1"/>
    <col min="11523" max="11523" width="10.875" style="16" customWidth="1"/>
    <col min="11524" max="11524" width="12.625" style="16" customWidth="1"/>
    <col min="11525" max="11525" width="12.375" style="16" customWidth="1"/>
    <col min="11526" max="11526" width="12.5" style="16" customWidth="1"/>
    <col min="11527" max="11775" width="9" style="16"/>
    <col min="11776" max="11776" width="1.125" style="16" customWidth="1"/>
    <col min="11777" max="11777" width="16.5" style="16" customWidth="1"/>
    <col min="11778" max="11778" width="29.375" style="16" customWidth="1"/>
    <col min="11779" max="11779" width="10.875" style="16" customWidth="1"/>
    <col min="11780" max="11780" width="12.625" style="16" customWidth="1"/>
    <col min="11781" max="11781" width="12.375" style="16" customWidth="1"/>
    <col min="11782" max="11782" width="12.5" style="16" customWidth="1"/>
    <col min="11783" max="12031" width="9" style="16"/>
    <col min="12032" max="12032" width="1.125" style="16" customWidth="1"/>
    <col min="12033" max="12033" width="16.5" style="16" customWidth="1"/>
    <col min="12034" max="12034" width="29.375" style="16" customWidth="1"/>
    <col min="12035" max="12035" width="10.875" style="16" customWidth="1"/>
    <col min="12036" max="12036" width="12.625" style="16" customWidth="1"/>
    <col min="12037" max="12037" width="12.375" style="16" customWidth="1"/>
    <col min="12038" max="12038" width="12.5" style="16" customWidth="1"/>
    <col min="12039" max="12287" width="9" style="16"/>
    <col min="12288" max="12288" width="1.125" style="16" customWidth="1"/>
    <col min="12289" max="12289" width="16.5" style="16" customWidth="1"/>
    <col min="12290" max="12290" width="29.375" style="16" customWidth="1"/>
    <col min="12291" max="12291" width="10.875" style="16" customWidth="1"/>
    <col min="12292" max="12292" width="12.625" style="16" customWidth="1"/>
    <col min="12293" max="12293" width="12.375" style="16" customWidth="1"/>
    <col min="12294" max="12294" width="12.5" style="16" customWidth="1"/>
    <col min="12295" max="12543" width="9" style="16"/>
    <col min="12544" max="12544" width="1.125" style="16" customWidth="1"/>
    <col min="12545" max="12545" width="16.5" style="16" customWidth="1"/>
    <col min="12546" max="12546" width="29.375" style="16" customWidth="1"/>
    <col min="12547" max="12547" width="10.875" style="16" customWidth="1"/>
    <col min="12548" max="12548" width="12.625" style="16" customWidth="1"/>
    <col min="12549" max="12549" width="12.375" style="16" customWidth="1"/>
    <col min="12550" max="12550" width="12.5" style="16" customWidth="1"/>
    <col min="12551" max="12799" width="9" style="16"/>
    <col min="12800" max="12800" width="1.125" style="16" customWidth="1"/>
    <col min="12801" max="12801" width="16.5" style="16" customWidth="1"/>
    <col min="12802" max="12802" width="29.375" style="16" customWidth="1"/>
    <col min="12803" max="12803" width="10.875" style="16" customWidth="1"/>
    <col min="12804" max="12804" width="12.625" style="16" customWidth="1"/>
    <col min="12805" max="12805" width="12.375" style="16" customWidth="1"/>
    <col min="12806" max="12806" width="12.5" style="16" customWidth="1"/>
    <col min="12807" max="13055" width="9" style="16"/>
    <col min="13056" max="13056" width="1.125" style="16" customWidth="1"/>
    <col min="13057" max="13057" width="16.5" style="16" customWidth="1"/>
    <col min="13058" max="13058" width="29.375" style="16" customWidth="1"/>
    <col min="13059" max="13059" width="10.875" style="16" customWidth="1"/>
    <col min="13060" max="13060" width="12.625" style="16" customWidth="1"/>
    <col min="13061" max="13061" width="12.375" style="16" customWidth="1"/>
    <col min="13062" max="13062" width="12.5" style="16" customWidth="1"/>
    <col min="13063" max="13311" width="9" style="16"/>
    <col min="13312" max="13312" width="1.125" style="16" customWidth="1"/>
    <col min="13313" max="13313" width="16.5" style="16" customWidth="1"/>
    <col min="13314" max="13314" width="29.375" style="16" customWidth="1"/>
    <col min="13315" max="13315" width="10.875" style="16" customWidth="1"/>
    <col min="13316" max="13316" width="12.625" style="16" customWidth="1"/>
    <col min="13317" max="13317" width="12.375" style="16" customWidth="1"/>
    <col min="13318" max="13318" width="12.5" style="16" customWidth="1"/>
    <col min="13319" max="13567" width="9" style="16"/>
    <col min="13568" max="13568" width="1.125" style="16" customWidth="1"/>
    <col min="13569" max="13569" width="16.5" style="16" customWidth="1"/>
    <col min="13570" max="13570" width="29.375" style="16" customWidth="1"/>
    <col min="13571" max="13571" width="10.875" style="16" customWidth="1"/>
    <col min="13572" max="13572" width="12.625" style="16" customWidth="1"/>
    <col min="13573" max="13573" width="12.375" style="16" customWidth="1"/>
    <col min="13574" max="13574" width="12.5" style="16" customWidth="1"/>
    <col min="13575" max="13823" width="9" style="16"/>
    <col min="13824" max="13824" width="1.125" style="16" customWidth="1"/>
    <col min="13825" max="13825" width="16.5" style="16" customWidth="1"/>
    <col min="13826" max="13826" width="29.375" style="16" customWidth="1"/>
    <col min="13827" max="13827" width="10.875" style="16" customWidth="1"/>
    <col min="13828" max="13828" width="12.625" style="16" customWidth="1"/>
    <col min="13829" max="13829" width="12.375" style="16" customWidth="1"/>
    <col min="13830" max="13830" width="12.5" style="16" customWidth="1"/>
    <col min="13831" max="14079" width="9" style="16"/>
    <col min="14080" max="14080" width="1.125" style="16" customWidth="1"/>
    <col min="14081" max="14081" width="16.5" style="16" customWidth="1"/>
    <col min="14082" max="14082" width="29.375" style="16" customWidth="1"/>
    <col min="14083" max="14083" width="10.875" style="16" customWidth="1"/>
    <col min="14084" max="14084" width="12.625" style="16" customWidth="1"/>
    <col min="14085" max="14085" width="12.375" style="16" customWidth="1"/>
    <col min="14086" max="14086" width="12.5" style="16" customWidth="1"/>
    <col min="14087" max="14335" width="9" style="16"/>
    <col min="14336" max="14336" width="1.125" style="16" customWidth="1"/>
    <col min="14337" max="14337" width="16.5" style="16" customWidth="1"/>
    <col min="14338" max="14338" width="29.375" style="16" customWidth="1"/>
    <col min="14339" max="14339" width="10.875" style="16" customWidth="1"/>
    <col min="14340" max="14340" width="12.625" style="16" customWidth="1"/>
    <col min="14341" max="14341" width="12.375" style="16" customWidth="1"/>
    <col min="14342" max="14342" width="12.5" style="16" customWidth="1"/>
    <col min="14343" max="14591" width="9" style="16"/>
    <col min="14592" max="14592" width="1.125" style="16" customWidth="1"/>
    <col min="14593" max="14593" width="16.5" style="16" customWidth="1"/>
    <col min="14594" max="14594" width="29.375" style="16" customWidth="1"/>
    <col min="14595" max="14595" width="10.875" style="16" customWidth="1"/>
    <col min="14596" max="14596" width="12.625" style="16" customWidth="1"/>
    <col min="14597" max="14597" width="12.375" style="16" customWidth="1"/>
    <col min="14598" max="14598" width="12.5" style="16" customWidth="1"/>
    <col min="14599" max="14847" width="9" style="16"/>
    <col min="14848" max="14848" width="1.125" style="16" customWidth="1"/>
    <col min="14849" max="14849" width="16.5" style="16" customWidth="1"/>
    <col min="14850" max="14850" width="29.375" style="16" customWidth="1"/>
    <col min="14851" max="14851" width="10.875" style="16" customWidth="1"/>
    <col min="14852" max="14852" width="12.625" style="16" customWidth="1"/>
    <col min="14853" max="14853" width="12.375" style="16" customWidth="1"/>
    <col min="14854" max="14854" width="12.5" style="16" customWidth="1"/>
    <col min="14855" max="15103" width="9" style="16"/>
    <col min="15104" max="15104" width="1.125" style="16" customWidth="1"/>
    <col min="15105" max="15105" width="16.5" style="16" customWidth="1"/>
    <col min="15106" max="15106" width="29.375" style="16" customWidth="1"/>
    <col min="15107" max="15107" width="10.875" style="16" customWidth="1"/>
    <col min="15108" max="15108" width="12.625" style="16" customWidth="1"/>
    <col min="15109" max="15109" width="12.375" style="16" customWidth="1"/>
    <col min="15110" max="15110" width="12.5" style="16" customWidth="1"/>
    <col min="15111" max="15359" width="9" style="16"/>
    <col min="15360" max="15360" width="1.125" style="16" customWidth="1"/>
    <col min="15361" max="15361" width="16.5" style="16" customWidth="1"/>
    <col min="15362" max="15362" width="29.375" style="16" customWidth="1"/>
    <col min="15363" max="15363" width="10.875" style="16" customWidth="1"/>
    <col min="15364" max="15364" width="12.625" style="16" customWidth="1"/>
    <col min="15365" max="15365" width="12.375" style="16" customWidth="1"/>
    <col min="15366" max="15366" width="12.5" style="16" customWidth="1"/>
    <col min="15367" max="15615" width="9" style="16"/>
    <col min="15616" max="15616" width="1.125" style="16" customWidth="1"/>
    <col min="15617" max="15617" width="16.5" style="16" customWidth="1"/>
    <col min="15618" max="15618" width="29.375" style="16" customWidth="1"/>
    <col min="15619" max="15619" width="10.875" style="16" customWidth="1"/>
    <col min="15620" max="15620" width="12.625" style="16" customWidth="1"/>
    <col min="15621" max="15621" width="12.375" style="16" customWidth="1"/>
    <col min="15622" max="15622" width="12.5" style="16" customWidth="1"/>
    <col min="15623" max="15871" width="9" style="16"/>
    <col min="15872" max="15872" width="1.125" style="16" customWidth="1"/>
    <col min="15873" max="15873" width="16.5" style="16" customWidth="1"/>
    <col min="15874" max="15874" width="29.375" style="16" customWidth="1"/>
    <col min="15875" max="15875" width="10.875" style="16" customWidth="1"/>
    <col min="15876" max="15876" width="12.625" style="16" customWidth="1"/>
    <col min="15877" max="15877" width="12.375" style="16" customWidth="1"/>
    <col min="15878" max="15878" width="12.5" style="16" customWidth="1"/>
    <col min="15879" max="16127" width="9" style="16"/>
    <col min="16128" max="16128" width="1.125" style="16" customWidth="1"/>
    <col min="16129" max="16129" width="16.5" style="16" customWidth="1"/>
    <col min="16130" max="16130" width="29.375" style="16" customWidth="1"/>
    <col min="16131" max="16131" width="10.875" style="16" customWidth="1"/>
    <col min="16132" max="16132" width="12.625" style="16" customWidth="1"/>
    <col min="16133" max="16133" width="12.375" style="16" customWidth="1"/>
    <col min="16134" max="16134" width="12.5" style="16" customWidth="1"/>
    <col min="16135" max="16384" width="9" style="16"/>
  </cols>
  <sheetData>
    <row r="1" ht="21" customHeight="1" spans="1:1">
      <c r="A1" s="17" t="s">
        <v>480</v>
      </c>
    </row>
    <row r="2" ht="47.25" customHeight="1" spans="1:6">
      <c r="A2" s="18" t="s">
        <v>481</v>
      </c>
      <c r="B2" s="18"/>
      <c r="C2" s="18"/>
      <c r="D2" s="18"/>
      <c r="E2" s="18"/>
      <c r="F2" s="18"/>
    </row>
    <row r="3" ht="19.5" customHeight="1" spans="1:6">
      <c r="A3" s="3"/>
      <c r="B3" s="3"/>
      <c r="C3" s="3"/>
      <c r="D3" s="3"/>
      <c r="E3" s="3"/>
      <c r="F3" s="19" t="s">
        <v>313</v>
      </c>
    </row>
    <row r="4" ht="36" customHeight="1" spans="1:6">
      <c r="A4" s="13" t="s">
        <v>482</v>
      </c>
      <c r="B4" s="13" t="s">
        <v>483</v>
      </c>
      <c r="C4" s="13"/>
      <c r="D4" s="13" t="s">
        <v>484</v>
      </c>
      <c r="E4" s="13">
        <v>1504475</v>
      </c>
      <c r="F4" s="13"/>
    </row>
    <row r="5" ht="36" customHeight="1" spans="1:6">
      <c r="A5" s="13"/>
      <c r="B5" s="13"/>
      <c r="C5" s="13"/>
      <c r="D5" s="13" t="s">
        <v>485</v>
      </c>
      <c r="E5" s="13">
        <v>1504475</v>
      </c>
      <c r="F5" s="13"/>
    </row>
    <row r="6" ht="117" customHeight="1" spans="1:6">
      <c r="A6" s="13" t="s">
        <v>486</v>
      </c>
      <c r="B6" s="20" t="s">
        <v>487</v>
      </c>
      <c r="C6" s="20"/>
      <c r="D6" s="20"/>
      <c r="E6" s="20"/>
      <c r="F6" s="20"/>
    </row>
    <row r="7" ht="26.25" customHeight="1" spans="1:6">
      <c r="A7" s="21" t="s">
        <v>488</v>
      </c>
      <c r="B7" s="13" t="s">
        <v>489</v>
      </c>
      <c r="C7" s="13" t="s">
        <v>490</v>
      </c>
      <c r="D7" s="13" t="s">
        <v>491</v>
      </c>
      <c r="E7" s="13" t="s">
        <v>492</v>
      </c>
      <c r="F7" s="13" t="s">
        <v>493</v>
      </c>
    </row>
    <row r="8" ht="26.25" customHeight="1" spans="1:6">
      <c r="A8" s="21"/>
      <c r="B8" s="13" t="s">
        <v>494</v>
      </c>
      <c r="C8" s="13">
        <v>20</v>
      </c>
      <c r="D8" s="13" t="s">
        <v>495</v>
      </c>
      <c r="E8" s="13" t="s">
        <v>496</v>
      </c>
      <c r="F8" s="13" t="s">
        <v>497</v>
      </c>
    </row>
    <row r="9" ht="26.25" customHeight="1" spans="1:6">
      <c r="A9" s="21"/>
      <c r="B9" s="13" t="s">
        <v>498</v>
      </c>
      <c r="C9" s="13">
        <v>20</v>
      </c>
      <c r="D9" s="13" t="s">
        <v>495</v>
      </c>
      <c r="E9" s="13" t="s">
        <v>496</v>
      </c>
      <c r="F9" s="13" t="s">
        <v>499</v>
      </c>
    </row>
    <row r="10" ht="26.25" customHeight="1" spans="1:6">
      <c r="A10" s="21"/>
      <c r="B10" s="13" t="s">
        <v>500</v>
      </c>
      <c r="C10" s="13">
        <v>10</v>
      </c>
      <c r="D10" s="13" t="s">
        <v>495</v>
      </c>
      <c r="E10" s="13" t="s">
        <v>496</v>
      </c>
      <c r="F10" s="13">
        <v>12</v>
      </c>
    </row>
    <row r="11" ht="26.25" customHeight="1" spans="1:6">
      <c r="A11" s="21"/>
      <c r="B11" s="13" t="s">
        <v>501</v>
      </c>
      <c r="C11" s="13">
        <v>10</v>
      </c>
      <c r="D11" s="13" t="s">
        <v>502</v>
      </c>
      <c r="E11" s="13" t="s">
        <v>496</v>
      </c>
      <c r="F11" s="13">
        <v>10</v>
      </c>
    </row>
    <row r="12" ht="26.25" customHeight="1" spans="1:6">
      <c r="A12" s="21"/>
      <c r="B12" s="13" t="s">
        <v>503</v>
      </c>
      <c r="C12" s="13">
        <v>20</v>
      </c>
      <c r="D12" s="13" t="s">
        <v>504</v>
      </c>
      <c r="E12" s="13" t="s">
        <v>504</v>
      </c>
      <c r="F12" s="13" t="s">
        <v>505</v>
      </c>
    </row>
    <row r="13" ht="26.25" customHeight="1" spans="1:6">
      <c r="A13" s="21"/>
      <c r="B13" s="13" t="s">
        <v>506</v>
      </c>
      <c r="C13" s="13">
        <v>20</v>
      </c>
      <c r="D13" s="13" t="s">
        <v>507</v>
      </c>
      <c r="E13" s="13" t="s">
        <v>496</v>
      </c>
      <c r="F13" s="13">
        <v>80</v>
      </c>
    </row>
    <row r="14" spans="1:6">
      <c r="A14" s="22"/>
      <c r="B14" s="23"/>
      <c r="C14" s="24"/>
      <c r="D14" s="24"/>
      <c r="E14" s="24"/>
      <c r="F14" s="23"/>
    </row>
    <row r="15" spans="1:6">
      <c r="A15" s="22"/>
      <c r="B15" s="23"/>
      <c r="C15" s="24"/>
      <c r="D15" s="24"/>
      <c r="E15" s="24"/>
      <c r="F15" s="23"/>
    </row>
    <row r="16" spans="1:6">
      <c r="A16" s="22"/>
      <c r="B16" s="23"/>
      <c r="C16" s="24"/>
      <c r="D16" s="24"/>
      <c r="E16" s="24"/>
      <c r="F16" s="23"/>
    </row>
    <row r="17" spans="1:6">
      <c r="A17" s="22"/>
      <c r="B17" s="23"/>
      <c r="C17" s="24"/>
      <c r="D17" s="24"/>
      <c r="E17" s="24"/>
      <c r="F17" s="23"/>
    </row>
    <row r="18" spans="1:6">
      <c r="A18" s="22"/>
      <c r="B18" s="23"/>
      <c r="C18" s="24"/>
      <c r="D18" s="24"/>
      <c r="E18" s="24"/>
      <c r="F18" s="23"/>
    </row>
    <row r="19" spans="1:6">
      <c r="A19" s="22"/>
      <c r="B19" s="23"/>
      <c r="C19" s="24"/>
      <c r="D19" s="24"/>
      <c r="E19" s="24"/>
      <c r="F19" s="23"/>
    </row>
    <row r="20" spans="1:6">
      <c r="A20" s="22"/>
      <c r="B20" s="23"/>
      <c r="C20" s="24"/>
      <c r="D20" s="24"/>
      <c r="E20" s="24"/>
      <c r="F20" s="23"/>
    </row>
    <row r="21" spans="1:6">
      <c r="A21" s="22"/>
      <c r="B21" s="23"/>
      <c r="C21" s="24"/>
      <c r="D21" s="24"/>
      <c r="E21" s="24"/>
      <c r="F21" s="23"/>
    </row>
    <row r="22" spans="1:6">
      <c r="A22" s="22"/>
      <c r="B22" s="23"/>
      <c r="C22" s="24"/>
      <c r="D22" s="24"/>
      <c r="E22" s="24"/>
      <c r="F22" s="23"/>
    </row>
    <row r="23" spans="1:6">
      <c r="A23" s="22"/>
      <c r="B23" s="23"/>
      <c r="C23" s="24"/>
      <c r="D23" s="24"/>
      <c r="E23" s="24"/>
      <c r="F23" s="23"/>
    </row>
    <row r="24" spans="1:6">
      <c r="A24" s="22"/>
      <c r="B24" s="23"/>
      <c r="C24" s="24"/>
      <c r="D24" s="24"/>
      <c r="E24" s="24"/>
      <c r="F24" s="23"/>
    </row>
    <row r="25" spans="1:6">
      <c r="A25" s="22"/>
      <c r="B25" s="23"/>
      <c r="C25" s="24"/>
      <c r="D25" s="24"/>
      <c r="E25" s="24"/>
      <c r="F25" s="23"/>
    </row>
    <row r="26" spans="1:6">
      <c r="A26" s="22"/>
      <c r="B26" s="23"/>
      <c r="C26" s="24"/>
      <c r="D26" s="24"/>
      <c r="E26" s="24"/>
      <c r="F26" s="23"/>
    </row>
    <row r="27" spans="1:6">
      <c r="A27" s="22"/>
      <c r="B27" s="23"/>
      <c r="C27" s="24"/>
      <c r="D27" s="24"/>
      <c r="E27" s="24"/>
      <c r="F27" s="23"/>
    </row>
    <row r="28" spans="1:6">
      <c r="A28" s="22"/>
      <c r="B28" s="23"/>
      <c r="C28" s="24"/>
      <c r="D28" s="24"/>
      <c r="E28" s="24"/>
      <c r="F28" s="23"/>
    </row>
    <row r="29" spans="1:6">
      <c r="A29" s="22"/>
      <c r="B29" s="23"/>
      <c r="C29" s="24"/>
      <c r="D29" s="24"/>
      <c r="E29" s="24"/>
      <c r="F29" s="23"/>
    </row>
    <row r="30" spans="1:6">
      <c r="A30" s="22"/>
      <c r="B30" s="23"/>
      <c r="C30" s="24"/>
      <c r="D30" s="24"/>
      <c r="E30" s="24"/>
      <c r="F30" s="23"/>
    </row>
    <row r="31" spans="1:6">
      <c r="A31" s="22"/>
      <c r="B31" s="23"/>
      <c r="C31" s="24"/>
      <c r="D31" s="24"/>
      <c r="E31" s="24"/>
      <c r="F31" s="23"/>
    </row>
    <row r="32" spans="1:6">
      <c r="A32" s="22"/>
      <c r="B32" s="23"/>
      <c r="C32" s="24"/>
      <c r="D32" s="24"/>
      <c r="E32" s="24"/>
      <c r="F32" s="23"/>
    </row>
    <row r="33" spans="2:6">
      <c r="B33" s="25"/>
      <c r="C33" s="26"/>
      <c r="D33" s="26"/>
      <c r="E33" s="26"/>
      <c r="F33" s="25"/>
    </row>
    <row r="34" spans="2:6">
      <c r="B34" s="25"/>
      <c r="C34" s="26"/>
      <c r="D34" s="26"/>
      <c r="E34" s="26"/>
      <c r="F34" s="25"/>
    </row>
    <row r="35" spans="2:6">
      <c r="B35" s="25"/>
      <c r="C35" s="25"/>
      <c r="D35" s="25"/>
      <c r="E35" s="25"/>
      <c r="F35" s="25"/>
    </row>
    <row r="36" spans="2:6">
      <c r="B36" s="25"/>
      <c r="C36" s="25"/>
      <c r="D36" s="25"/>
      <c r="E36" s="25"/>
      <c r="F36" s="25"/>
    </row>
    <row r="37" spans="2:6">
      <c r="B37" s="25"/>
      <c r="C37" s="25"/>
      <c r="D37" s="25"/>
      <c r="E37" s="25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</sheetData>
  <mergeCells count="7">
    <mergeCell ref="A2:F2"/>
    <mergeCell ref="E4:F4"/>
    <mergeCell ref="E5:F5"/>
    <mergeCell ref="B6:F6"/>
    <mergeCell ref="A4:A5"/>
    <mergeCell ref="A7:A13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L16" sqref="L1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508</v>
      </c>
    </row>
    <row r="2" ht="40.5" customHeight="1" spans="1:7">
      <c r="A2" s="3" t="s">
        <v>509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510</v>
      </c>
      <c r="B4" s="7"/>
      <c r="C4" s="7"/>
      <c r="D4" s="7"/>
      <c r="E4" s="7" t="s">
        <v>511</v>
      </c>
      <c r="F4" s="7"/>
      <c r="G4" s="7"/>
    </row>
    <row r="5" ht="27.75" customHeight="1" spans="1:7">
      <c r="A5" s="7" t="s">
        <v>512</v>
      </c>
      <c r="B5" s="7" t="s">
        <v>513</v>
      </c>
      <c r="C5" s="7"/>
      <c r="D5" s="7"/>
      <c r="E5" s="7" t="s">
        <v>514</v>
      </c>
      <c r="F5" s="7"/>
      <c r="G5" s="7"/>
    </row>
    <row r="6" ht="27.75" customHeight="1" spans="1:7">
      <c r="A6" s="7"/>
      <c r="B6" s="7"/>
      <c r="C6" s="7"/>
      <c r="D6" s="7"/>
      <c r="E6" s="7" t="s">
        <v>515</v>
      </c>
      <c r="F6" s="7"/>
      <c r="G6" s="7"/>
    </row>
    <row r="7" ht="34.5" customHeight="1" spans="1:7">
      <c r="A7" s="7" t="s">
        <v>516</v>
      </c>
      <c r="B7" s="7"/>
      <c r="C7" s="7"/>
      <c r="D7" s="7"/>
      <c r="E7" s="7"/>
      <c r="F7" s="7"/>
      <c r="G7" s="7"/>
    </row>
    <row r="8" ht="34.5" customHeight="1" spans="1:7">
      <c r="A8" s="7" t="s">
        <v>517</v>
      </c>
      <c r="B8" s="7"/>
      <c r="C8" s="7"/>
      <c r="D8" s="7"/>
      <c r="E8" s="7"/>
      <c r="F8" s="7"/>
      <c r="G8" s="7"/>
    </row>
    <row r="9" ht="34.5" customHeight="1" spans="1:7">
      <c r="A9" s="7" t="s">
        <v>518</v>
      </c>
      <c r="B9" s="7"/>
      <c r="C9" s="7"/>
      <c r="D9" s="7"/>
      <c r="E9" s="7"/>
      <c r="F9" s="7"/>
      <c r="G9" s="7"/>
    </row>
    <row r="10" ht="23.25" customHeight="1" spans="1:7">
      <c r="A10" s="9" t="s">
        <v>488</v>
      </c>
      <c r="B10" s="7" t="s">
        <v>489</v>
      </c>
      <c r="C10" s="7" t="s">
        <v>490</v>
      </c>
      <c r="D10" s="7" t="s">
        <v>491</v>
      </c>
      <c r="E10" s="7" t="s">
        <v>492</v>
      </c>
      <c r="F10" s="7" t="s">
        <v>493</v>
      </c>
      <c r="G10" s="7" t="s">
        <v>519</v>
      </c>
    </row>
    <row r="11" ht="23.25" customHeight="1" spans="1:7">
      <c r="A11" s="9"/>
      <c r="B11" s="7"/>
      <c r="C11" s="7"/>
      <c r="D11" s="14"/>
      <c r="E11" s="15"/>
      <c r="F11" s="15"/>
      <c r="G11" s="15"/>
    </row>
    <row r="12" ht="23.25" customHeight="1" spans="1:7">
      <c r="A12" s="9"/>
      <c r="B12" s="7"/>
      <c r="C12" s="7"/>
      <c r="D12" s="14"/>
      <c r="E12" s="15"/>
      <c r="F12" s="15"/>
      <c r="G12" s="15"/>
    </row>
    <row r="13" ht="23.25" customHeight="1" spans="1:7">
      <c r="A13" s="9"/>
      <c r="B13" s="7"/>
      <c r="C13" s="7"/>
      <c r="D13" s="14"/>
      <c r="E13" s="15"/>
      <c r="F13" s="15"/>
      <c r="G13" s="15"/>
    </row>
    <row r="14" ht="23.25" customHeight="1" spans="1:7">
      <c r="A14" s="9"/>
      <c r="B14" s="7"/>
      <c r="C14" s="7"/>
      <c r="D14" s="14"/>
      <c r="E14" s="15"/>
      <c r="F14" s="15"/>
      <c r="G14" s="15"/>
    </row>
    <row r="15" ht="23.25" customHeight="1" spans="1:7">
      <c r="A15" s="9"/>
      <c r="B15" s="7"/>
      <c r="C15" s="7"/>
      <c r="D15" s="14"/>
      <c r="E15" s="15"/>
      <c r="F15" s="15"/>
      <c r="G15" s="15"/>
    </row>
    <row r="16" ht="23.25" customHeight="1" spans="1:7">
      <c r="A16" s="9"/>
      <c r="B16" s="7"/>
      <c r="C16" s="7"/>
      <c r="D16" s="14"/>
      <c r="E16" s="15"/>
      <c r="F16" s="15"/>
      <c r="G16" s="15"/>
    </row>
    <row r="17" ht="23.25" customHeight="1" spans="1:7">
      <c r="A17" s="9"/>
      <c r="B17" s="7"/>
      <c r="C17" s="7"/>
      <c r="D17" s="14"/>
      <c r="E17" s="15"/>
      <c r="F17" s="15"/>
      <c r="G17" s="15"/>
    </row>
    <row r="18" ht="23.25" customHeight="1" spans="1:7">
      <c r="A18" s="9"/>
      <c r="B18" s="7"/>
      <c r="C18" s="7"/>
      <c r="D18" s="14"/>
      <c r="E18" s="15"/>
      <c r="F18" s="15"/>
      <c r="G18" s="15"/>
    </row>
    <row r="19" ht="23.25" customHeight="1" spans="1:7">
      <c r="A19" s="9"/>
      <c r="B19" s="7"/>
      <c r="C19" s="7"/>
      <c r="D19" s="14"/>
      <c r="E19" s="15"/>
      <c r="F19" s="15"/>
      <c r="G19" s="15"/>
    </row>
    <row r="20" ht="23.25" customHeight="1" spans="1:7">
      <c r="A20" s="9"/>
      <c r="B20" s="7"/>
      <c r="C20" s="7"/>
      <c r="D20" s="14"/>
      <c r="E20" s="15"/>
      <c r="F20" s="15"/>
      <c r="G20" s="15"/>
    </row>
    <row r="22" spans="1:1">
      <c r="A22" s="1" t="s">
        <v>520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I10" sqref="I10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521</v>
      </c>
    </row>
    <row r="2" ht="51.75" customHeight="1" spans="1:6">
      <c r="A2" s="3" t="s">
        <v>522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510</v>
      </c>
      <c r="B4" s="7" t="s">
        <v>523</v>
      </c>
      <c r="C4" s="7"/>
      <c r="D4" s="7"/>
      <c r="E4" s="7" t="s">
        <v>511</v>
      </c>
      <c r="F4" s="7" t="s">
        <v>483</v>
      </c>
    </row>
    <row r="5" ht="26.25" customHeight="1" spans="1:6">
      <c r="A5" s="7" t="s">
        <v>512</v>
      </c>
      <c r="B5" s="7">
        <v>180000</v>
      </c>
      <c r="C5" s="7"/>
      <c r="D5" s="7"/>
      <c r="E5" s="7" t="s">
        <v>514</v>
      </c>
      <c r="F5" s="7"/>
    </row>
    <row r="6" ht="26.25" customHeight="1" spans="1:6">
      <c r="A6" s="7"/>
      <c r="B6" s="7"/>
      <c r="C6" s="7"/>
      <c r="D6" s="7"/>
      <c r="E6" s="7" t="s">
        <v>515</v>
      </c>
      <c r="F6" s="7"/>
    </row>
    <row r="7" ht="80" customHeight="1" spans="1:6">
      <c r="A7" s="7" t="s">
        <v>516</v>
      </c>
      <c r="B7" s="8" t="s">
        <v>524</v>
      </c>
      <c r="C7" s="8"/>
      <c r="D7" s="8"/>
      <c r="E7" s="8"/>
      <c r="F7" s="8"/>
    </row>
    <row r="8" ht="32" customHeight="1" spans="1:6">
      <c r="A8" s="7" t="s">
        <v>517</v>
      </c>
      <c r="B8" s="8" t="s">
        <v>525</v>
      </c>
      <c r="C8" s="8"/>
      <c r="D8" s="8"/>
      <c r="E8" s="8"/>
      <c r="F8" s="8"/>
    </row>
    <row r="9" ht="59" customHeight="1" spans="1:6">
      <c r="A9" s="7" t="s">
        <v>518</v>
      </c>
      <c r="B9" s="8" t="s">
        <v>526</v>
      </c>
      <c r="C9" s="8"/>
      <c r="D9" s="8"/>
      <c r="E9" s="8"/>
      <c r="F9" s="8"/>
    </row>
    <row r="10" ht="21" customHeight="1" spans="1:6">
      <c r="A10" s="9" t="s">
        <v>488</v>
      </c>
      <c r="B10" s="7" t="s">
        <v>489</v>
      </c>
      <c r="C10" s="7" t="s">
        <v>490</v>
      </c>
      <c r="D10" s="7" t="s">
        <v>491</v>
      </c>
      <c r="E10" s="7" t="s">
        <v>492</v>
      </c>
      <c r="F10" s="7" t="s">
        <v>493</v>
      </c>
    </row>
    <row r="11" ht="21" customHeight="1" spans="1:6">
      <c r="A11" s="9"/>
      <c r="B11" s="10" t="s">
        <v>527</v>
      </c>
      <c r="C11" s="11">
        <v>40</v>
      </c>
      <c r="D11" s="11" t="s">
        <v>495</v>
      </c>
      <c r="E11" s="12" t="s">
        <v>496</v>
      </c>
      <c r="F11" s="7">
        <v>10</v>
      </c>
    </row>
    <row r="12" ht="21" customHeight="1" spans="1:6">
      <c r="A12" s="9"/>
      <c r="B12" s="10" t="s">
        <v>528</v>
      </c>
      <c r="C12" s="11">
        <v>20</v>
      </c>
      <c r="D12" s="11" t="s">
        <v>502</v>
      </c>
      <c r="E12" s="12" t="s">
        <v>496</v>
      </c>
      <c r="F12" s="7">
        <v>10</v>
      </c>
    </row>
    <row r="13" ht="21" customHeight="1" spans="1:6">
      <c r="A13" s="9"/>
      <c r="B13" s="10" t="s">
        <v>529</v>
      </c>
      <c r="C13" s="11">
        <v>20</v>
      </c>
      <c r="D13" s="11" t="s">
        <v>504</v>
      </c>
      <c r="E13" s="11" t="s">
        <v>504</v>
      </c>
      <c r="F13" s="7" t="s">
        <v>505</v>
      </c>
    </row>
    <row r="14" ht="21" customHeight="1" spans="1:6">
      <c r="A14" s="9"/>
      <c r="B14" s="10" t="s">
        <v>530</v>
      </c>
      <c r="C14" s="11">
        <v>20</v>
      </c>
      <c r="D14" s="13" t="s">
        <v>507</v>
      </c>
      <c r="E14" s="13" t="s">
        <v>496</v>
      </c>
      <c r="F14" s="13">
        <v>80</v>
      </c>
    </row>
    <row r="15" ht="21" customHeight="1" spans="1:5">
      <c r="A15" s="4"/>
      <c r="E15" s="4"/>
    </row>
    <row r="16" ht="22.5" spans="1:6">
      <c r="A16" s="3" t="s">
        <v>522</v>
      </c>
      <c r="B16" s="3"/>
      <c r="C16" s="3"/>
      <c r="D16" s="3"/>
      <c r="E16" s="3"/>
      <c r="F16" s="3"/>
    </row>
    <row r="17" ht="22.5" spans="1:6">
      <c r="A17" s="4"/>
      <c r="B17" s="3"/>
      <c r="C17" s="3"/>
      <c r="D17" s="3"/>
      <c r="E17" s="3"/>
      <c r="F17" s="5" t="s">
        <v>313</v>
      </c>
    </row>
    <row r="18" ht="25" customHeight="1" spans="1:6">
      <c r="A18" s="6" t="s">
        <v>510</v>
      </c>
      <c r="B18" s="7" t="s">
        <v>531</v>
      </c>
      <c r="C18" s="7"/>
      <c r="D18" s="7"/>
      <c r="E18" s="7" t="s">
        <v>511</v>
      </c>
      <c r="F18" s="7" t="s">
        <v>483</v>
      </c>
    </row>
    <row r="19" ht="25" customHeight="1" spans="1:6">
      <c r="A19" s="7" t="s">
        <v>512</v>
      </c>
      <c r="B19" s="7">
        <v>30000</v>
      </c>
      <c r="C19" s="7"/>
      <c r="D19" s="7"/>
      <c r="E19" s="7" t="s">
        <v>514</v>
      </c>
      <c r="F19" s="7"/>
    </row>
    <row r="20" ht="25" customHeight="1" spans="1:6">
      <c r="A20" s="7"/>
      <c r="B20" s="7"/>
      <c r="C20" s="7"/>
      <c r="D20" s="7"/>
      <c r="E20" s="7" t="s">
        <v>515</v>
      </c>
      <c r="F20" s="7"/>
    </row>
    <row r="21" ht="51" customHeight="1" spans="1:6">
      <c r="A21" s="7" t="s">
        <v>516</v>
      </c>
      <c r="B21" s="8" t="s">
        <v>532</v>
      </c>
      <c r="C21" s="8"/>
      <c r="D21" s="8"/>
      <c r="E21" s="8"/>
      <c r="F21" s="8"/>
    </row>
    <row r="22" ht="51" customHeight="1" spans="1:6">
      <c r="A22" s="7" t="s">
        <v>517</v>
      </c>
      <c r="B22" s="8" t="s">
        <v>533</v>
      </c>
      <c r="C22" s="8"/>
      <c r="D22" s="8"/>
      <c r="E22" s="8"/>
      <c r="F22" s="8"/>
    </row>
    <row r="23" ht="51" customHeight="1" spans="1:6">
      <c r="A23" s="7" t="s">
        <v>518</v>
      </c>
      <c r="B23" s="8" t="s">
        <v>534</v>
      </c>
      <c r="C23" s="8"/>
      <c r="D23" s="8"/>
      <c r="E23" s="8"/>
      <c r="F23" s="8"/>
    </row>
    <row r="24" ht="25" customHeight="1" spans="1:6">
      <c r="A24" s="9" t="s">
        <v>488</v>
      </c>
      <c r="B24" s="7" t="s">
        <v>489</v>
      </c>
      <c r="C24" s="7" t="s">
        <v>490</v>
      </c>
      <c r="D24" s="7" t="s">
        <v>491</v>
      </c>
      <c r="E24" s="7" t="s">
        <v>492</v>
      </c>
      <c r="F24" s="7" t="s">
        <v>493</v>
      </c>
    </row>
    <row r="25" ht="25" customHeight="1" spans="1:6">
      <c r="A25" s="9"/>
      <c r="B25" s="10" t="s">
        <v>535</v>
      </c>
      <c r="C25" s="11">
        <v>40</v>
      </c>
      <c r="D25" s="11" t="s">
        <v>495</v>
      </c>
      <c r="E25" s="12" t="s">
        <v>496</v>
      </c>
      <c r="F25" s="7">
        <v>5</v>
      </c>
    </row>
    <row r="26" ht="25" customHeight="1" spans="1:6">
      <c r="A26" s="9"/>
      <c r="B26" s="10" t="s">
        <v>536</v>
      </c>
      <c r="C26" s="11">
        <v>20</v>
      </c>
      <c r="D26" s="11" t="s">
        <v>502</v>
      </c>
      <c r="E26" s="12" t="s">
        <v>496</v>
      </c>
      <c r="F26" s="7">
        <v>1</v>
      </c>
    </row>
    <row r="27" ht="25" customHeight="1" spans="1:6">
      <c r="A27" s="9"/>
      <c r="B27" s="10" t="s">
        <v>537</v>
      </c>
      <c r="C27" s="11">
        <v>20</v>
      </c>
      <c r="D27" s="11" t="s">
        <v>504</v>
      </c>
      <c r="E27" s="11" t="s">
        <v>504</v>
      </c>
      <c r="F27" s="7" t="s">
        <v>538</v>
      </c>
    </row>
    <row r="28" ht="25" customHeight="1" spans="1:6">
      <c r="A28" s="9"/>
      <c r="B28" s="10" t="s">
        <v>539</v>
      </c>
      <c r="C28" s="11">
        <v>20</v>
      </c>
      <c r="D28" s="11" t="s">
        <v>507</v>
      </c>
      <c r="E28" s="12" t="s">
        <v>496</v>
      </c>
      <c r="F28" s="7">
        <v>90</v>
      </c>
    </row>
    <row r="30" ht="22.5" spans="1:6">
      <c r="A30" s="3" t="s">
        <v>522</v>
      </c>
      <c r="B30" s="3"/>
      <c r="C30" s="3"/>
      <c r="D30" s="3"/>
      <c r="E30" s="3"/>
      <c r="F30" s="3"/>
    </row>
    <row r="31" ht="22.5" spans="1:6">
      <c r="A31" s="4"/>
      <c r="B31" s="3"/>
      <c r="C31" s="3"/>
      <c r="D31" s="3"/>
      <c r="E31" s="3"/>
      <c r="F31" s="5" t="s">
        <v>313</v>
      </c>
    </row>
    <row r="32" ht="24" customHeight="1" spans="1:6">
      <c r="A32" s="6" t="s">
        <v>510</v>
      </c>
      <c r="B32" s="7" t="s">
        <v>540</v>
      </c>
      <c r="C32" s="7"/>
      <c r="D32" s="7"/>
      <c r="E32" s="7" t="s">
        <v>511</v>
      </c>
      <c r="F32" s="7" t="s">
        <v>483</v>
      </c>
    </row>
    <row r="33" ht="24" customHeight="1" spans="1:6">
      <c r="A33" s="7" t="s">
        <v>512</v>
      </c>
      <c r="B33" s="7">
        <v>20000</v>
      </c>
      <c r="C33" s="7"/>
      <c r="D33" s="7"/>
      <c r="E33" s="7" t="s">
        <v>514</v>
      </c>
      <c r="F33" s="7"/>
    </row>
    <row r="34" ht="24" customHeight="1" spans="1:6">
      <c r="A34" s="7"/>
      <c r="B34" s="7"/>
      <c r="C34" s="7"/>
      <c r="D34" s="7"/>
      <c r="E34" s="7" t="s">
        <v>515</v>
      </c>
      <c r="F34" s="7"/>
    </row>
    <row r="35" ht="34" customHeight="1" spans="1:6">
      <c r="A35" s="7" t="s">
        <v>516</v>
      </c>
      <c r="B35" s="8" t="s">
        <v>541</v>
      </c>
      <c r="C35" s="8"/>
      <c r="D35" s="8"/>
      <c r="E35" s="8"/>
      <c r="F35" s="8"/>
    </row>
    <row r="36" ht="34" customHeight="1" spans="1:6">
      <c r="A36" s="7" t="s">
        <v>517</v>
      </c>
      <c r="B36" s="8" t="s">
        <v>542</v>
      </c>
      <c r="C36" s="8"/>
      <c r="D36" s="8"/>
      <c r="E36" s="8"/>
      <c r="F36" s="8"/>
    </row>
    <row r="37" ht="42" customHeight="1" spans="1:6">
      <c r="A37" s="7" t="s">
        <v>518</v>
      </c>
      <c r="B37" s="7" t="s">
        <v>543</v>
      </c>
      <c r="C37" s="7"/>
      <c r="D37" s="7"/>
      <c r="E37" s="7"/>
      <c r="F37" s="7"/>
    </row>
    <row r="38" ht="24" customHeight="1" spans="1:6">
      <c r="A38" s="9" t="s">
        <v>488</v>
      </c>
      <c r="B38" s="7" t="s">
        <v>489</v>
      </c>
      <c r="C38" s="7" t="s">
        <v>490</v>
      </c>
      <c r="D38" s="7" t="s">
        <v>491</v>
      </c>
      <c r="E38" s="7" t="s">
        <v>492</v>
      </c>
      <c r="F38" s="7" t="s">
        <v>493</v>
      </c>
    </row>
    <row r="39" ht="24" customHeight="1" spans="1:6">
      <c r="A39" s="9"/>
      <c r="B39" s="10" t="s">
        <v>544</v>
      </c>
      <c r="C39" s="11">
        <v>40</v>
      </c>
      <c r="D39" s="11" t="s">
        <v>495</v>
      </c>
      <c r="E39" s="12" t="s">
        <v>496</v>
      </c>
      <c r="F39" s="7">
        <v>5</v>
      </c>
    </row>
    <row r="40" ht="24" customHeight="1" spans="1:6">
      <c r="A40" s="9"/>
      <c r="B40" s="10" t="s">
        <v>545</v>
      </c>
      <c r="C40" s="11">
        <v>20</v>
      </c>
      <c r="D40" s="11" t="s">
        <v>502</v>
      </c>
      <c r="E40" s="12" t="s">
        <v>496</v>
      </c>
      <c r="F40" s="7">
        <v>2</v>
      </c>
    </row>
    <row r="41" ht="24" customHeight="1" spans="1:6">
      <c r="A41" s="9"/>
      <c r="B41" s="10" t="s">
        <v>546</v>
      </c>
      <c r="C41" s="11">
        <v>20</v>
      </c>
      <c r="D41" s="11" t="s">
        <v>504</v>
      </c>
      <c r="E41" s="11" t="s">
        <v>504</v>
      </c>
      <c r="F41" s="11" t="s">
        <v>538</v>
      </c>
    </row>
    <row r="42" ht="24" customHeight="1" spans="1:6">
      <c r="A42" s="9"/>
      <c r="B42" s="10" t="s">
        <v>547</v>
      </c>
      <c r="C42" s="11">
        <v>20</v>
      </c>
      <c r="D42" s="11" t="s">
        <v>507</v>
      </c>
      <c r="E42" s="12" t="s">
        <v>496</v>
      </c>
      <c r="F42" s="7">
        <v>90</v>
      </c>
    </row>
  </sheetData>
  <mergeCells count="24">
    <mergeCell ref="A2:F2"/>
    <mergeCell ref="B4:D4"/>
    <mergeCell ref="B7:F7"/>
    <mergeCell ref="B8:F8"/>
    <mergeCell ref="B9:F9"/>
    <mergeCell ref="A16:F16"/>
    <mergeCell ref="B18:D18"/>
    <mergeCell ref="B21:F21"/>
    <mergeCell ref="B22:F22"/>
    <mergeCell ref="B23:F23"/>
    <mergeCell ref="A30:F30"/>
    <mergeCell ref="B32:D32"/>
    <mergeCell ref="B35:F35"/>
    <mergeCell ref="B36:F36"/>
    <mergeCell ref="B37:F37"/>
    <mergeCell ref="A5:A6"/>
    <mergeCell ref="A10:A14"/>
    <mergeCell ref="A19:A20"/>
    <mergeCell ref="A24:A28"/>
    <mergeCell ref="A33:A34"/>
    <mergeCell ref="A38:A42"/>
    <mergeCell ref="B5:D6"/>
    <mergeCell ref="B19:D20"/>
    <mergeCell ref="B33:D3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4" sqref="C24"/>
    </sheetView>
  </sheetViews>
  <sheetFormatPr defaultColWidth="6.875" defaultRowHeight="20.1" customHeight="1"/>
  <cols>
    <col min="1" max="1" width="22.875" style="131" customWidth="1"/>
    <col min="2" max="2" width="15.125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30" customFormat="1" customHeight="1" spans="1:7">
      <c r="A1" s="28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30" customFormat="1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30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30" customFormat="1" customHeight="1" spans="1:7">
      <c r="A7" s="142" t="s">
        <v>322</v>
      </c>
      <c r="B7" s="76">
        <v>1504475</v>
      </c>
      <c r="C7" s="77" t="s">
        <v>323</v>
      </c>
      <c r="D7" s="143">
        <v>1504475</v>
      </c>
      <c r="E7" s="143">
        <v>1504475</v>
      </c>
      <c r="F7" s="143"/>
      <c r="G7" s="143"/>
    </row>
    <row r="8" s="130" customFormat="1" customHeight="1" spans="1:7">
      <c r="A8" s="144" t="s">
        <v>324</v>
      </c>
      <c r="B8" s="145">
        <v>1504475</v>
      </c>
      <c r="C8" s="77" t="s">
        <v>325</v>
      </c>
      <c r="D8" s="50">
        <v>1208531</v>
      </c>
      <c r="E8" s="50">
        <v>1208531</v>
      </c>
      <c r="F8" s="146"/>
      <c r="G8" s="146"/>
    </row>
    <row r="9" s="130" customFormat="1" customHeight="1" spans="1:7">
      <c r="A9" s="144" t="s">
        <v>326</v>
      </c>
      <c r="B9" s="147"/>
      <c r="C9" s="77" t="s">
        <v>327</v>
      </c>
      <c r="D9" s="50">
        <v>3634</v>
      </c>
      <c r="E9" s="50">
        <v>3634</v>
      </c>
      <c r="F9" s="146"/>
      <c r="G9" s="146"/>
    </row>
    <row r="10" s="130" customFormat="1" customHeight="1" spans="1:7">
      <c r="A10" s="148" t="s">
        <v>328</v>
      </c>
      <c r="B10" s="149"/>
      <c r="C10" s="77" t="s">
        <v>329</v>
      </c>
      <c r="D10" s="50">
        <v>198190</v>
      </c>
      <c r="E10" s="50">
        <v>198190</v>
      </c>
      <c r="F10" s="146"/>
      <c r="G10" s="146"/>
    </row>
    <row r="11" s="130" customFormat="1" customHeight="1" spans="1:7">
      <c r="A11" s="150" t="s">
        <v>330</v>
      </c>
      <c r="B11" s="76"/>
      <c r="C11" s="77" t="s">
        <v>331</v>
      </c>
      <c r="D11" s="50">
        <v>39025</v>
      </c>
      <c r="E11" s="50">
        <v>39025</v>
      </c>
      <c r="F11" s="146"/>
      <c r="G11" s="146"/>
    </row>
    <row r="12" s="130" customFormat="1" customHeight="1" spans="1:7">
      <c r="A12" s="148" t="s">
        <v>324</v>
      </c>
      <c r="B12" s="145"/>
      <c r="C12" s="77" t="s">
        <v>332</v>
      </c>
      <c r="D12" s="50">
        <v>55095</v>
      </c>
      <c r="E12" s="50">
        <v>55095</v>
      </c>
      <c r="F12" s="146"/>
      <c r="G12" s="146"/>
    </row>
    <row r="13" s="130" customFormat="1" customHeight="1" spans="1:7">
      <c r="A13" s="148" t="s">
        <v>326</v>
      </c>
      <c r="B13" s="147"/>
      <c r="C13" s="151"/>
      <c r="D13" s="146"/>
      <c r="E13" s="146"/>
      <c r="F13" s="146"/>
      <c r="G13" s="146"/>
    </row>
    <row r="14" s="130" customFormat="1" customHeight="1" spans="1:13">
      <c r="A14" s="144" t="s">
        <v>328</v>
      </c>
      <c r="B14" s="149"/>
      <c r="C14" s="151"/>
      <c r="D14" s="146"/>
      <c r="E14" s="146"/>
      <c r="F14" s="146"/>
      <c r="G14" s="146"/>
      <c r="M14" s="159"/>
    </row>
    <row r="15" s="130" customFormat="1" customHeight="1" spans="1:7">
      <c r="A15" s="150"/>
      <c r="B15" s="152"/>
      <c r="C15" s="153"/>
      <c r="D15" s="50"/>
      <c r="E15" s="50"/>
      <c r="F15" s="50"/>
      <c r="G15" s="50"/>
    </row>
    <row r="16" s="130" customFormat="1" customHeight="1" spans="1:7">
      <c r="A16" s="150"/>
      <c r="B16" s="152"/>
      <c r="C16" s="152" t="s">
        <v>333</v>
      </c>
      <c r="D16" s="154">
        <f>E16+F16+G16</f>
        <v>0</v>
      </c>
      <c r="E16" s="155">
        <f>B8+B12-E7</f>
        <v>0</v>
      </c>
      <c r="F16" s="155">
        <f>B9+B13-F7</f>
        <v>0</v>
      </c>
      <c r="G16" s="155">
        <f>B10+B14-G7</f>
        <v>0</v>
      </c>
    </row>
    <row r="17" s="130" customFormat="1" customHeight="1" spans="1:7">
      <c r="A17" s="150"/>
      <c r="B17" s="152"/>
      <c r="C17" s="152"/>
      <c r="D17" s="155"/>
      <c r="E17" s="155"/>
      <c r="F17" s="155"/>
      <c r="G17" s="156"/>
    </row>
    <row r="18" s="130" customFormat="1" customHeight="1" spans="1:7">
      <c r="A18" s="150" t="s">
        <v>334</v>
      </c>
      <c r="B18" s="157">
        <f>B7+B11</f>
        <v>1504475</v>
      </c>
      <c r="C18" s="157" t="s">
        <v>335</v>
      </c>
      <c r="D18" s="155">
        <f t="shared" ref="D18:G18" si="0">SUM(D7+D16)</f>
        <v>1504475</v>
      </c>
      <c r="E18" s="155">
        <f t="shared" si="0"/>
        <v>1504475</v>
      </c>
      <c r="F18" s="155">
        <f t="shared" si="0"/>
        <v>0</v>
      </c>
      <c r="G18" s="155">
        <f t="shared" si="0"/>
        <v>0</v>
      </c>
    </row>
    <row r="19" customHeight="1" spans="1:6">
      <c r="A19" s="158"/>
      <c r="B19" s="158"/>
      <c r="C19" s="158"/>
      <c r="D19" s="158"/>
      <c r="E19" s="158"/>
      <c r="F19" s="158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B29" sqref="B29"/>
    </sheetView>
  </sheetViews>
  <sheetFormatPr defaultColWidth="6.875" defaultRowHeight="12.75" customHeight="1" outlineLevelCol="4"/>
  <cols>
    <col min="1" max="1" width="14.875" style="36" customWidth="1"/>
    <col min="2" max="2" width="37.625" style="36" customWidth="1"/>
    <col min="3" max="5" width="15.3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ht="20.1" customHeight="1" spans="1:1">
      <c r="A1" s="37" t="s">
        <v>336</v>
      </c>
    </row>
    <row r="2" ht="36" customHeight="1" spans="1:5">
      <c r="A2" s="120" t="s">
        <v>337</v>
      </c>
      <c r="B2" s="97"/>
      <c r="C2" s="97"/>
      <c r="D2" s="97"/>
      <c r="E2" s="97"/>
    </row>
    <row r="3" ht="20.1" customHeight="1" spans="1:5">
      <c r="A3" s="110"/>
      <c r="B3" s="97"/>
      <c r="C3" s="97"/>
      <c r="D3" s="97"/>
      <c r="E3" s="97"/>
    </row>
    <row r="4" ht="20.1" customHeight="1" spans="1:5">
      <c r="A4" s="45"/>
      <c r="B4" s="44"/>
      <c r="C4" s="44"/>
      <c r="D4" s="44"/>
      <c r="E4" s="127" t="s">
        <v>313</v>
      </c>
    </row>
    <row r="5" ht="20.1" customHeight="1" spans="1:5">
      <c r="A5" s="56" t="s">
        <v>338</v>
      </c>
      <c r="B5" s="56"/>
      <c r="C5" s="56" t="s">
        <v>339</v>
      </c>
      <c r="D5" s="56"/>
      <c r="E5" s="56"/>
    </row>
    <row r="6" ht="20.1" customHeight="1" spans="1:5">
      <c r="A6" s="73" t="s">
        <v>340</v>
      </c>
      <c r="B6" s="73" t="s">
        <v>341</v>
      </c>
      <c r="C6" s="73" t="s">
        <v>342</v>
      </c>
      <c r="D6" s="73" t="s">
        <v>343</v>
      </c>
      <c r="E6" s="73" t="s">
        <v>344</v>
      </c>
    </row>
    <row r="7" ht="20.1" customHeight="1" spans="1:5">
      <c r="A7" s="128"/>
      <c r="B7" s="129" t="s">
        <v>318</v>
      </c>
      <c r="C7" s="50">
        <v>1504475</v>
      </c>
      <c r="D7" s="50">
        <v>1274475</v>
      </c>
      <c r="E7" s="50">
        <v>230000</v>
      </c>
    </row>
    <row r="8" ht="20.1" customHeight="1" spans="1:5">
      <c r="A8" s="128" t="s">
        <v>345</v>
      </c>
      <c r="B8" s="129" t="s">
        <v>325</v>
      </c>
      <c r="C8" s="50">
        <v>1208531</v>
      </c>
      <c r="D8" s="50">
        <v>978531</v>
      </c>
      <c r="E8" s="50">
        <v>230000</v>
      </c>
    </row>
    <row r="9" ht="20.1" customHeight="1" spans="1:5">
      <c r="A9" s="128" t="s">
        <v>346</v>
      </c>
      <c r="B9" s="129" t="s">
        <v>347</v>
      </c>
      <c r="C9" s="50">
        <v>1208531</v>
      </c>
      <c r="D9" s="50">
        <v>978531</v>
      </c>
      <c r="E9" s="50">
        <v>230000</v>
      </c>
    </row>
    <row r="10" ht="20.1" customHeight="1" spans="1:5">
      <c r="A10" s="128" t="s">
        <v>348</v>
      </c>
      <c r="B10" s="129" t="s">
        <v>349</v>
      </c>
      <c r="C10" s="50">
        <v>978531</v>
      </c>
      <c r="D10" s="50">
        <v>978531</v>
      </c>
      <c r="E10" s="50"/>
    </row>
    <row r="11" ht="20.1" customHeight="1" spans="1:5">
      <c r="A11" s="128" t="s">
        <v>350</v>
      </c>
      <c r="B11" s="129" t="s">
        <v>351</v>
      </c>
      <c r="C11" s="50">
        <v>230000</v>
      </c>
      <c r="D11" s="50"/>
      <c r="E11" s="50">
        <v>230000</v>
      </c>
    </row>
    <row r="12" ht="20.1" customHeight="1" spans="1:5">
      <c r="A12" s="128" t="s">
        <v>352</v>
      </c>
      <c r="B12" s="129" t="s">
        <v>327</v>
      </c>
      <c r="C12" s="50">
        <v>3634</v>
      </c>
      <c r="D12" s="50">
        <v>3634</v>
      </c>
      <c r="E12" s="50"/>
    </row>
    <row r="13" ht="20.1" customHeight="1" spans="1:5">
      <c r="A13" s="128" t="s">
        <v>353</v>
      </c>
      <c r="B13" s="129" t="s">
        <v>354</v>
      </c>
      <c r="C13" s="50">
        <v>3634</v>
      </c>
      <c r="D13" s="50">
        <v>3634</v>
      </c>
      <c r="E13" s="50"/>
    </row>
    <row r="14" ht="20.1" customHeight="1" spans="1:5">
      <c r="A14" s="128" t="s">
        <v>355</v>
      </c>
      <c r="B14" s="129" t="s">
        <v>356</v>
      </c>
      <c r="C14" s="50">
        <v>3634</v>
      </c>
      <c r="D14" s="50">
        <v>3634</v>
      </c>
      <c r="E14" s="50"/>
    </row>
    <row r="15" ht="20.1" customHeight="1" spans="1:5">
      <c r="A15" s="128" t="s">
        <v>357</v>
      </c>
      <c r="B15" s="129" t="s">
        <v>329</v>
      </c>
      <c r="C15" s="50">
        <v>198190</v>
      </c>
      <c r="D15" s="50">
        <v>198190</v>
      </c>
      <c r="E15" s="50"/>
    </row>
    <row r="16" ht="20.1" customHeight="1" spans="1:5">
      <c r="A16" s="128" t="s">
        <v>358</v>
      </c>
      <c r="B16" s="129" t="s">
        <v>359</v>
      </c>
      <c r="C16" s="50">
        <v>198190</v>
      </c>
      <c r="D16" s="50">
        <v>198190</v>
      </c>
      <c r="E16" s="50"/>
    </row>
    <row r="17" ht="20.1" customHeight="1" spans="1:5">
      <c r="A17" s="128" t="s">
        <v>360</v>
      </c>
      <c r="B17" s="129" t="s">
        <v>361</v>
      </c>
      <c r="C17" s="50">
        <v>73460</v>
      </c>
      <c r="D17" s="50">
        <v>73460</v>
      </c>
      <c r="E17" s="50"/>
    </row>
    <row r="18" ht="20.1" customHeight="1" spans="1:5">
      <c r="A18" s="128" t="s">
        <v>362</v>
      </c>
      <c r="B18" s="129" t="s">
        <v>363</v>
      </c>
      <c r="C18" s="50">
        <v>36730</v>
      </c>
      <c r="D18" s="50">
        <v>36730</v>
      </c>
      <c r="E18" s="50"/>
    </row>
    <row r="19" ht="20.1" customHeight="1" spans="1:5">
      <c r="A19" s="128" t="s">
        <v>364</v>
      </c>
      <c r="B19" s="129" t="s">
        <v>365</v>
      </c>
      <c r="C19" s="50">
        <v>88000</v>
      </c>
      <c r="D19" s="50">
        <v>88000</v>
      </c>
      <c r="E19" s="50"/>
    </row>
    <row r="20" ht="20.1" customHeight="1" spans="1:5">
      <c r="A20" s="128" t="s">
        <v>366</v>
      </c>
      <c r="B20" s="129" t="s">
        <v>331</v>
      </c>
      <c r="C20" s="50">
        <v>39025</v>
      </c>
      <c r="D20" s="50">
        <v>39025</v>
      </c>
      <c r="E20" s="50"/>
    </row>
    <row r="21" ht="20.1" customHeight="1" spans="1:5">
      <c r="A21" s="128" t="s">
        <v>367</v>
      </c>
      <c r="B21" s="129" t="s">
        <v>368</v>
      </c>
      <c r="C21" s="50">
        <v>39025</v>
      </c>
      <c r="D21" s="50">
        <v>39025</v>
      </c>
      <c r="E21" s="50"/>
    </row>
    <row r="22" ht="20.1" customHeight="1" spans="1:5">
      <c r="A22" s="128" t="s">
        <v>369</v>
      </c>
      <c r="B22" s="129" t="s">
        <v>370</v>
      </c>
      <c r="C22" s="50">
        <v>39025</v>
      </c>
      <c r="D22" s="50">
        <v>39025</v>
      </c>
      <c r="E22" s="50"/>
    </row>
    <row r="23" ht="20.1" customHeight="1" spans="1:5">
      <c r="A23" s="128" t="s">
        <v>371</v>
      </c>
      <c r="B23" s="129" t="s">
        <v>332</v>
      </c>
      <c r="C23" s="50">
        <v>55095</v>
      </c>
      <c r="D23" s="50">
        <v>55095</v>
      </c>
      <c r="E23" s="50"/>
    </row>
    <row r="24" ht="20.1" customHeight="1" spans="1:5">
      <c r="A24" s="128" t="s">
        <v>372</v>
      </c>
      <c r="B24" s="129" t="s">
        <v>373</v>
      </c>
      <c r="C24" s="50">
        <v>55095</v>
      </c>
      <c r="D24" s="50">
        <v>55095</v>
      </c>
      <c r="E24" s="50"/>
    </row>
    <row r="25" ht="20.1" customHeight="1" spans="1:5">
      <c r="A25" s="128" t="s">
        <v>374</v>
      </c>
      <c r="B25" s="129" t="s">
        <v>375</v>
      </c>
      <c r="C25" s="50">
        <v>55095</v>
      </c>
      <c r="D25" s="50">
        <v>55095</v>
      </c>
      <c r="E25" s="50"/>
    </row>
    <row r="26" ht="20.1" customHeight="1" spans="1:5">
      <c r="A26" s="108" t="s">
        <v>376</v>
      </c>
      <c r="B26" s="38"/>
      <c r="C26" s="38"/>
      <c r="D26" s="38"/>
      <c r="E26" s="38"/>
    </row>
    <row r="27" customHeight="1" spans="1:5">
      <c r="A27" s="38"/>
      <c r="B27" s="38"/>
      <c r="C27" s="38"/>
      <c r="D27" s="38"/>
      <c r="E27" s="38"/>
    </row>
    <row r="28" customHeight="1" spans="1:5">
      <c r="A28" s="38"/>
      <c r="B28" s="38"/>
      <c r="C28" s="38"/>
      <c r="D28" s="38"/>
      <c r="E28" s="38"/>
    </row>
    <row r="29" customHeight="1" spans="1:5">
      <c r="A29" s="38"/>
      <c r="B29" s="38"/>
      <c r="C29" s="38"/>
      <c r="D29" s="38"/>
      <c r="E29" s="38"/>
    </row>
    <row r="30" customHeight="1" spans="1:5">
      <c r="A30" s="38"/>
      <c r="B30" s="38"/>
      <c r="D30" s="38"/>
      <c r="E30" s="38"/>
    </row>
    <row r="31" customHeight="1" spans="1:5">
      <c r="A31" s="38"/>
      <c r="B31" s="38"/>
      <c r="D31" s="38"/>
      <c r="E31" s="38"/>
    </row>
    <row r="32" s="38" customFormat="1" customHeight="1"/>
    <row r="33" customHeight="1" spans="1:2">
      <c r="A33" s="38"/>
      <c r="B33" s="38"/>
    </row>
    <row r="34" customHeight="1" spans="1:4">
      <c r="A34" s="38"/>
      <c r="B34" s="38"/>
      <c r="D34" s="38"/>
    </row>
    <row r="35" customHeight="1" spans="1:2">
      <c r="A35" s="38"/>
      <c r="B35" s="38"/>
    </row>
    <row r="36" customHeight="1" spans="1:2">
      <c r="A36" s="38"/>
      <c r="B36" s="38"/>
    </row>
    <row r="37" customHeight="1" spans="2:3">
      <c r="B37" s="38"/>
      <c r="C37" s="38"/>
    </row>
    <row r="39" customHeight="1" spans="1:1">
      <c r="A39" s="38"/>
    </row>
    <row r="41" customHeight="1" spans="2:2">
      <c r="B41" s="38"/>
    </row>
    <row r="42" customHeight="1" spans="2:2">
      <c r="B42" s="38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K17" sqref="K17"/>
    </sheetView>
  </sheetViews>
  <sheetFormatPr defaultColWidth="6.875" defaultRowHeight="20.1" customHeight="1" outlineLevelCol="7"/>
  <cols>
    <col min="1" max="1" width="14.5" style="36" customWidth="1"/>
    <col min="2" max="2" width="32.25" style="36" customWidth="1"/>
    <col min="3" max="5" width="16.375" style="36" customWidth="1"/>
    <col min="6" max="240" width="6.875" style="36"/>
    <col min="241" max="241" width="14.5" style="36" customWidth="1"/>
    <col min="242" max="242" width="33.375" style="36" customWidth="1"/>
    <col min="243" max="245" width="20.625" style="36" customWidth="1"/>
    <col min="246" max="496" width="6.875" style="36"/>
    <col min="497" max="497" width="14.5" style="36" customWidth="1"/>
    <col min="498" max="498" width="33.375" style="36" customWidth="1"/>
    <col min="499" max="501" width="20.625" style="36" customWidth="1"/>
    <col min="502" max="752" width="6.875" style="36"/>
    <col min="753" max="753" width="14.5" style="36" customWidth="1"/>
    <col min="754" max="754" width="33.375" style="36" customWidth="1"/>
    <col min="755" max="757" width="20.625" style="36" customWidth="1"/>
    <col min="758" max="1008" width="6.875" style="36"/>
    <col min="1009" max="1009" width="14.5" style="36" customWidth="1"/>
    <col min="1010" max="1010" width="33.375" style="36" customWidth="1"/>
    <col min="1011" max="1013" width="20.625" style="36" customWidth="1"/>
    <col min="1014" max="1264" width="6.875" style="36"/>
    <col min="1265" max="1265" width="14.5" style="36" customWidth="1"/>
    <col min="1266" max="1266" width="33.375" style="36" customWidth="1"/>
    <col min="1267" max="1269" width="20.625" style="36" customWidth="1"/>
    <col min="1270" max="1520" width="6.875" style="36"/>
    <col min="1521" max="1521" width="14.5" style="36" customWidth="1"/>
    <col min="1522" max="1522" width="33.375" style="36" customWidth="1"/>
    <col min="1523" max="1525" width="20.625" style="36" customWidth="1"/>
    <col min="1526" max="1776" width="6.875" style="36"/>
    <col min="1777" max="1777" width="14.5" style="36" customWidth="1"/>
    <col min="1778" max="1778" width="33.375" style="36" customWidth="1"/>
    <col min="1779" max="1781" width="20.625" style="36" customWidth="1"/>
    <col min="1782" max="2032" width="6.875" style="36"/>
    <col min="2033" max="2033" width="14.5" style="36" customWidth="1"/>
    <col min="2034" max="2034" width="33.375" style="36" customWidth="1"/>
    <col min="2035" max="2037" width="20.625" style="36" customWidth="1"/>
    <col min="2038" max="2288" width="6.875" style="36"/>
    <col min="2289" max="2289" width="14.5" style="36" customWidth="1"/>
    <col min="2290" max="2290" width="33.375" style="36" customWidth="1"/>
    <col min="2291" max="2293" width="20.625" style="36" customWidth="1"/>
    <col min="2294" max="2544" width="6.875" style="36"/>
    <col min="2545" max="2545" width="14.5" style="36" customWidth="1"/>
    <col min="2546" max="2546" width="33.375" style="36" customWidth="1"/>
    <col min="2547" max="2549" width="20.625" style="36" customWidth="1"/>
    <col min="2550" max="2800" width="6.875" style="36"/>
    <col min="2801" max="2801" width="14.5" style="36" customWidth="1"/>
    <col min="2802" max="2802" width="33.375" style="36" customWidth="1"/>
    <col min="2803" max="2805" width="20.625" style="36" customWidth="1"/>
    <col min="2806" max="3056" width="6.875" style="36"/>
    <col min="3057" max="3057" width="14.5" style="36" customWidth="1"/>
    <col min="3058" max="3058" width="33.375" style="36" customWidth="1"/>
    <col min="3059" max="3061" width="20.625" style="36" customWidth="1"/>
    <col min="3062" max="3312" width="6.875" style="36"/>
    <col min="3313" max="3313" width="14.5" style="36" customWidth="1"/>
    <col min="3314" max="3314" width="33.375" style="36" customWidth="1"/>
    <col min="3315" max="3317" width="20.625" style="36" customWidth="1"/>
    <col min="3318" max="3568" width="6.875" style="36"/>
    <col min="3569" max="3569" width="14.5" style="36" customWidth="1"/>
    <col min="3570" max="3570" width="33.375" style="36" customWidth="1"/>
    <col min="3571" max="3573" width="20.625" style="36" customWidth="1"/>
    <col min="3574" max="3824" width="6.875" style="36"/>
    <col min="3825" max="3825" width="14.5" style="36" customWidth="1"/>
    <col min="3826" max="3826" width="33.375" style="36" customWidth="1"/>
    <col min="3827" max="3829" width="20.625" style="36" customWidth="1"/>
    <col min="3830" max="4080" width="6.875" style="36"/>
    <col min="4081" max="4081" width="14.5" style="36" customWidth="1"/>
    <col min="4082" max="4082" width="33.375" style="36" customWidth="1"/>
    <col min="4083" max="4085" width="20.625" style="36" customWidth="1"/>
    <col min="4086" max="4336" width="6.875" style="36"/>
    <col min="4337" max="4337" width="14.5" style="36" customWidth="1"/>
    <col min="4338" max="4338" width="33.375" style="36" customWidth="1"/>
    <col min="4339" max="4341" width="20.625" style="36" customWidth="1"/>
    <col min="4342" max="4592" width="6.875" style="36"/>
    <col min="4593" max="4593" width="14.5" style="36" customWidth="1"/>
    <col min="4594" max="4594" width="33.375" style="36" customWidth="1"/>
    <col min="4595" max="4597" width="20.625" style="36" customWidth="1"/>
    <col min="4598" max="4848" width="6.875" style="36"/>
    <col min="4849" max="4849" width="14.5" style="36" customWidth="1"/>
    <col min="4850" max="4850" width="33.375" style="36" customWidth="1"/>
    <col min="4851" max="4853" width="20.625" style="36" customWidth="1"/>
    <col min="4854" max="5104" width="6.875" style="36"/>
    <col min="5105" max="5105" width="14.5" style="36" customWidth="1"/>
    <col min="5106" max="5106" width="33.375" style="36" customWidth="1"/>
    <col min="5107" max="5109" width="20.625" style="36" customWidth="1"/>
    <col min="5110" max="5360" width="6.875" style="36"/>
    <col min="5361" max="5361" width="14.5" style="36" customWidth="1"/>
    <col min="5362" max="5362" width="33.375" style="36" customWidth="1"/>
    <col min="5363" max="5365" width="20.625" style="36" customWidth="1"/>
    <col min="5366" max="5616" width="6.875" style="36"/>
    <col min="5617" max="5617" width="14.5" style="36" customWidth="1"/>
    <col min="5618" max="5618" width="33.375" style="36" customWidth="1"/>
    <col min="5619" max="5621" width="20.625" style="36" customWidth="1"/>
    <col min="5622" max="5872" width="6.875" style="36"/>
    <col min="5873" max="5873" width="14.5" style="36" customWidth="1"/>
    <col min="5874" max="5874" width="33.375" style="36" customWidth="1"/>
    <col min="5875" max="5877" width="20.625" style="36" customWidth="1"/>
    <col min="5878" max="6128" width="6.875" style="36"/>
    <col min="6129" max="6129" width="14.5" style="36" customWidth="1"/>
    <col min="6130" max="6130" width="33.375" style="36" customWidth="1"/>
    <col min="6131" max="6133" width="20.625" style="36" customWidth="1"/>
    <col min="6134" max="6384" width="6.875" style="36"/>
    <col min="6385" max="6385" width="14.5" style="36" customWidth="1"/>
    <col min="6386" max="6386" width="33.375" style="36" customWidth="1"/>
    <col min="6387" max="6389" width="20.625" style="36" customWidth="1"/>
    <col min="6390" max="6640" width="6.875" style="36"/>
    <col min="6641" max="6641" width="14.5" style="36" customWidth="1"/>
    <col min="6642" max="6642" width="33.375" style="36" customWidth="1"/>
    <col min="6643" max="6645" width="20.625" style="36" customWidth="1"/>
    <col min="6646" max="6896" width="6.875" style="36"/>
    <col min="6897" max="6897" width="14.5" style="36" customWidth="1"/>
    <col min="6898" max="6898" width="33.375" style="36" customWidth="1"/>
    <col min="6899" max="6901" width="20.625" style="36" customWidth="1"/>
    <col min="6902" max="7152" width="6.875" style="36"/>
    <col min="7153" max="7153" width="14.5" style="36" customWidth="1"/>
    <col min="7154" max="7154" width="33.375" style="36" customWidth="1"/>
    <col min="7155" max="7157" width="20.625" style="36" customWidth="1"/>
    <col min="7158" max="7408" width="6.875" style="36"/>
    <col min="7409" max="7409" width="14.5" style="36" customWidth="1"/>
    <col min="7410" max="7410" width="33.375" style="36" customWidth="1"/>
    <col min="7411" max="7413" width="20.625" style="36" customWidth="1"/>
    <col min="7414" max="7664" width="6.875" style="36"/>
    <col min="7665" max="7665" width="14.5" style="36" customWidth="1"/>
    <col min="7666" max="7666" width="33.375" style="36" customWidth="1"/>
    <col min="7667" max="7669" width="20.625" style="36" customWidth="1"/>
    <col min="7670" max="7920" width="6.875" style="36"/>
    <col min="7921" max="7921" width="14.5" style="36" customWidth="1"/>
    <col min="7922" max="7922" width="33.375" style="36" customWidth="1"/>
    <col min="7923" max="7925" width="20.625" style="36" customWidth="1"/>
    <col min="7926" max="8176" width="6.875" style="36"/>
    <col min="8177" max="8177" width="14.5" style="36" customWidth="1"/>
    <col min="8178" max="8178" width="33.375" style="36" customWidth="1"/>
    <col min="8179" max="8181" width="20.625" style="36" customWidth="1"/>
    <col min="8182" max="8432" width="6.875" style="36"/>
    <col min="8433" max="8433" width="14.5" style="36" customWidth="1"/>
    <col min="8434" max="8434" width="33.375" style="36" customWidth="1"/>
    <col min="8435" max="8437" width="20.625" style="36" customWidth="1"/>
    <col min="8438" max="8688" width="6.875" style="36"/>
    <col min="8689" max="8689" width="14.5" style="36" customWidth="1"/>
    <col min="8690" max="8690" width="33.375" style="36" customWidth="1"/>
    <col min="8691" max="8693" width="20.625" style="36" customWidth="1"/>
    <col min="8694" max="8944" width="6.875" style="36"/>
    <col min="8945" max="8945" width="14.5" style="36" customWidth="1"/>
    <col min="8946" max="8946" width="33.375" style="36" customWidth="1"/>
    <col min="8947" max="8949" width="20.625" style="36" customWidth="1"/>
    <col min="8950" max="9200" width="6.875" style="36"/>
    <col min="9201" max="9201" width="14.5" style="36" customWidth="1"/>
    <col min="9202" max="9202" width="33.375" style="36" customWidth="1"/>
    <col min="9203" max="9205" width="20.625" style="36" customWidth="1"/>
    <col min="9206" max="9456" width="6.875" style="36"/>
    <col min="9457" max="9457" width="14.5" style="36" customWidth="1"/>
    <col min="9458" max="9458" width="33.375" style="36" customWidth="1"/>
    <col min="9459" max="9461" width="20.625" style="36" customWidth="1"/>
    <col min="9462" max="9712" width="6.875" style="36"/>
    <col min="9713" max="9713" width="14.5" style="36" customWidth="1"/>
    <col min="9714" max="9714" width="33.375" style="36" customWidth="1"/>
    <col min="9715" max="9717" width="20.625" style="36" customWidth="1"/>
    <col min="9718" max="9968" width="6.875" style="36"/>
    <col min="9969" max="9969" width="14.5" style="36" customWidth="1"/>
    <col min="9970" max="9970" width="33.375" style="36" customWidth="1"/>
    <col min="9971" max="9973" width="20.625" style="36" customWidth="1"/>
    <col min="9974" max="10224" width="6.875" style="36"/>
    <col min="10225" max="10225" width="14.5" style="36" customWidth="1"/>
    <col min="10226" max="10226" width="33.375" style="36" customWidth="1"/>
    <col min="10227" max="10229" width="20.625" style="36" customWidth="1"/>
    <col min="10230" max="10480" width="6.875" style="36"/>
    <col min="10481" max="10481" width="14.5" style="36" customWidth="1"/>
    <col min="10482" max="10482" width="33.375" style="36" customWidth="1"/>
    <col min="10483" max="10485" width="20.625" style="36" customWidth="1"/>
    <col min="10486" max="10736" width="6.875" style="36"/>
    <col min="10737" max="10737" width="14.5" style="36" customWidth="1"/>
    <col min="10738" max="10738" width="33.375" style="36" customWidth="1"/>
    <col min="10739" max="10741" width="20.625" style="36" customWidth="1"/>
    <col min="10742" max="10992" width="6.875" style="36"/>
    <col min="10993" max="10993" width="14.5" style="36" customWidth="1"/>
    <col min="10994" max="10994" width="33.375" style="36" customWidth="1"/>
    <col min="10995" max="10997" width="20.625" style="36" customWidth="1"/>
    <col min="10998" max="11248" width="6.875" style="36"/>
    <col min="11249" max="11249" width="14.5" style="36" customWidth="1"/>
    <col min="11250" max="11250" width="33.375" style="36" customWidth="1"/>
    <col min="11251" max="11253" width="20.625" style="36" customWidth="1"/>
    <col min="11254" max="11504" width="6.875" style="36"/>
    <col min="11505" max="11505" width="14.5" style="36" customWidth="1"/>
    <col min="11506" max="11506" width="33.375" style="36" customWidth="1"/>
    <col min="11507" max="11509" width="20.625" style="36" customWidth="1"/>
    <col min="11510" max="11760" width="6.875" style="36"/>
    <col min="11761" max="11761" width="14.5" style="36" customWidth="1"/>
    <col min="11762" max="11762" width="33.375" style="36" customWidth="1"/>
    <col min="11763" max="11765" width="20.625" style="36" customWidth="1"/>
    <col min="11766" max="12016" width="6.875" style="36"/>
    <col min="12017" max="12017" width="14.5" style="36" customWidth="1"/>
    <col min="12018" max="12018" width="33.375" style="36" customWidth="1"/>
    <col min="12019" max="12021" width="20.625" style="36" customWidth="1"/>
    <col min="12022" max="12272" width="6.875" style="36"/>
    <col min="12273" max="12273" width="14.5" style="36" customWidth="1"/>
    <col min="12274" max="12274" width="33.375" style="36" customWidth="1"/>
    <col min="12275" max="12277" width="20.625" style="36" customWidth="1"/>
    <col min="12278" max="12528" width="6.875" style="36"/>
    <col min="12529" max="12529" width="14.5" style="36" customWidth="1"/>
    <col min="12530" max="12530" width="33.375" style="36" customWidth="1"/>
    <col min="12531" max="12533" width="20.625" style="36" customWidth="1"/>
    <col min="12534" max="12784" width="6.875" style="36"/>
    <col min="12785" max="12785" width="14.5" style="36" customWidth="1"/>
    <col min="12786" max="12786" width="33.375" style="36" customWidth="1"/>
    <col min="12787" max="12789" width="20.625" style="36" customWidth="1"/>
    <col min="12790" max="13040" width="6.875" style="36"/>
    <col min="13041" max="13041" width="14.5" style="36" customWidth="1"/>
    <col min="13042" max="13042" width="33.375" style="36" customWidth="1"/>
    <col min="13043" max="13045" width="20.625" style="36" customWidth="1"/>
    <col min="13046" max="13296" width="6.875" style="36"/>
    <col min="13297" max="13297" width="14.5" style="36" customWidth="1"/>
    <col min="13298" max="13298" width="33.375" style="36" customWidth="1"/>
    <col min="13299" max="13301" width="20.625" style="36" customWidth="1"/>
    <col min="13302" max="13552" width="6.875" style="36"/>
    <col min="13553" max="13553" width="14.5" style="36" customWidth="1"/>
    <col min="13554" max="13554" width="33.375" style="36" customWidth="1"/>
    <col min="13555" max="13557" width="20.625" style="36" customWidth="1"/>
    <col min="13558" max="13808" width="6.875" style="36"/>
    <col min="13809" max="13809" width="14.5" style="36" customWidth="1"/>
    <col min="13810" max="13810" width="33.375" style="36" customWidth="1"/>
    <col min="13811" max="13813" width="20.625" style="36" customWidth="1"/>
    <col min="13814" max="14064" width="6.875" style="36"/>
    <col min="14065" max="14065" width="14.5" style="36" customWidth="1"/>
    <col min="14066" max="14066" width="33.375" style="36" customWidth="1"/>
    <col min="14067" max="14069" width="20.625" style="36" customWidth="1"/>
    <col min="14070" max="14320" width="6.875" style="36"/>
    <col min="14321" max="14321" width="14.5" style="36" customWidth="1"/>
    <col min="14322" max="14322" width="33.375" style="36" customWidth="1"/>
    <col min="14323" max="14325" width="20.625" style="36" customWidth="1"/>
    <col min="14326" max="14576" width="6.875" style="36"/>
    <col min="14577" max="14577" width="14.5" style="36" customWidth="1"/>
    <col min="14578" max="14578" width="33.375" style="36" customWidth="1"/>
    <col min="14579" max="14581" width="20.625" style="36" customWidth="1"/>
    <col min="14582" max="14832" width="6.875" style="36"/>
    <col min="14833" max="14833" width="14.5" style="36" customWidth="1"/>
    <col min="14834" max="14834" width="33.375" style="36" customWidth="1"/>
    <col min="14835" max="14837" width="20.625" style="36" customWidth="1"/>
    <col min="14838" max="15088" width="6.875" style="36"/>
    <col min="15089" max="15089" width="14.5" style="36" customWidth="1"/>
    <col min="15090" max="15090" width="33.375" style="36" customWidth="1"/>
    <col min="15091" max="15093" width="20.625" style="36" customWidth="1"/>
    <col min="15094" max="15344" width="6.875" style="36"/>
    <col min="15345" max="15345" width="14.5" style="36" customWidth="1"/>
    <col min="15346" max="15346" width="33.375" style="36" customWidth="1"/>
    <col min="15347" max="15349" width="20.625" style="36" customWidth="1"/>
    <col min="15350" max="15600" width="6.875" style="36"/>
    <col min="15601" max="15601" width="14.5" style="36" customWidth="1"/>
    <col min="15602" max="15602" width="33.375" style="36" customWidth="1"/>
    <col min="15603" max="15605" width="20.625" style="36" customWidth="1"/>
    <col min="15606" max="15856" width="6.875" style="36"/>
    <col min="15857" max="15857" width="14.5" style="36" customWidth="1"/>
    <col min="15858" max="15858" width="33.375" style="36" customWidth="1"/>
    <col min="15859" max="15861" width="20.625" style="36" customWidth="1"/>
    <col min="15862" max="16112" width="6.875" style="36"/>
    <col min="16113" max="16113" width="14.5" style="36" customWidth="1"/>
    <col min="16114" max="16114" width="33.375" style="36" customWidth="1"/>
    <col min="16115" max="16117" width="20.625" style="36" customWidth="1"/>
    <col min="16118" max="16384" width="6.875" style="36"/>
  </cols>
  <sheetData>
    <row r="1" customHeight="1" spans="1:5">
      <c r="A1" s="37" t="s">
        <v>377</v>
      </c>
      <c r="E1" s="119"/>
    </row>
    <row r="2" ht="44.25" customHeight="1" spans="1:5">
      <c r="A2" s="120" t="s">
        <v>378</v>
      </c>
      <c r="B2" s="121"/>
      <c r="C2" s="121"/>
      <c r="D2" s="121"/>
      <c r="E2" s="121"/>
    </row>
    <row r="3" customHeight="1" spans="1:5">
      <c r="A3" s="121"/>
      <c r="B3" s="121"/>
      <c r="C3" s="121"/>
      <c r="D3" s="121"/>
      <c r="E3" s="121"/>
    </row>
    <row r="4" s="111" customFormat="1" customHeight="1" spans="1:5">
      <c r="A4" s="45"/>
      <c r="B4" s="44"/>
      <c r="C4" s="44"/>
      <c r="D4" s="44"/>
      <c r="E4" s="122" t="s">
        <v>313</v>
      </c>
    </row>
    <row r="5" s="111" customFormat="1" customHeight="1" spans="1:5">
      <c r="A5" s="56" t="s">
        <v>379</v>
      </c>
      <c r="B5" s="56"/>
      <c r="C5" s="56" t="s">
        <v>380</v>
      </c>
      <c r="D5" s="56"/>
      <c r="E5" s="56"/>
    </row>
    <row r="6" s="111" customFormat="1" customHeight="1" spans="1:5">
      <c r="A6" s="56" t="s">
        <v>340</v>
      </c>
      <c r="B6" s="56" t="s">
        <v>341</v>
      </c>
      <c r="C6" s="56" t="s">
        <v>318</v>
      </c>
      <c r="D6" s="56" t="s">
        <v>381</v>
      </c>
      <c r="E6" s="56" t="s">
        <v>382</v>
      </c>
    </row>
    <row r="7" s="111" customFormat="1" customHeight="1" spans="1:5">
      <c r="A7" s="123" t="s">
        <v>383</v>
      </c>
      <c r="B7" s="124" t="s">
        <v>384</v>
      </c>
      <c r="C7" s="49">
        <f>SUM(C8,C19,C31)</f>
        <v>1274475</v>
      </c>
      <c r="D7" s="49">
        <f>SUM(D8,D19,D31)</f>
        <v>1012777</v>
      </c>
      <c r="E7" s="49">
        <f>SUM(E8,E19,E31)</f>
        <v>261698</v>
      </c>
    </row>
    <row r="8" s="111" customFormat="1" customHeight="1" spans="1:7">
      <c r="A8" s="47" t="s">
        <v>385</v>
      </c>
      <c r="B8" s="48" t="s">
        <v>386</v>
      </c>
      <c r="C8" s="49">
        <v>924717</v>
      </c>
      <c r="D8" s="49">
        <v>924717</v>
      </c>
      <c r="E8" s="49"/>
      <c r="G8" s="95"/>
    </row>
    <row r="9" s="111" customFormat="1" customHeight="1" spans="1:7">
      <c r="A9" s="47" t="s">
        <v>387</v>
      </c>
      <c r="B9" s="48" t="s">
        <v>388</v>
      </c>
      <c r="C9" s="49">
        <v>242244</v>
      </c>
      <c r="D9" s="49">
        <v>242244</v>
      </c>
      <c r="E9" s="49"/>
      <c r="F9" s="95"/>
      <c r="G9" s="95"/>
    </row>
    <row r="10" s="111" customFormat="1" customHeight="1" spans="1:6">
      <c r="A10" s="47" t="s">
        <v>389</v>
      </c>
      <c r="B10" s="48" t="s">
        <v>390</v>
      </c>
      <c r="C10" s="49">
        <v>182160</v>
      </c>
      <c r="D10" s="49">
        <v>182160</v>
      </c>
      <c r="E10" s="49"/>
      <c r="F10" s="95"/>
    </row>
    <row r="11" s="111" customFormat="1" customHeight="1" spans="1:6">
      <c r="A11" s="47" t="s">
        <v>391</v>
      </c>
      <c r="B11" s="48" t="s">
        <v>392</v>
      </c>
      <c r="C11" s="49">
        <v>34722</v>
      </c>
      <c r="D11" s="49">
        <v>34722</v>
      </c>
      <c r="E11" s="49"/>
      <c r="F11" s="95"/>
    </row>
    <row r="12" s="111" customFormat="1" customHeight="1" spans="1:6">
      <c r="A12" s="47" t="s">
        <v>393</v>
      </c>
      <c r="B12" s="48" t="s">
        <v>394</v>
      </c>
      <c r="C12" s="49">
        <v>73460</v>
      </c>
      <c r="D12" s="49">
        <v>73460</v>
      </c>
      <c r="E12" s="49"/>
      <c r="F12" s="95"/>
    </row>
    <row r="13" s="111" customFormat="1" customHeight="1" spans="1:7">
      <c r="A13" s="47" t="s">
        <v>395</v>
      </c>
      <c r="B13" s="48" t="s">
        <v>396</v>
      </c>
      <c r="C13" s="49">
        <v>36730</v>
      </c>
      <c r="D13" s="49">
        <v>36730</v>
      </c>
      <c r="E13" s="49"/>
      <c r="F13" s="95"/>
      <c r="G13" s="95"/>
    </row>
    <row r="14" s="111" customFormat="1" customHeight="1" spans="1:7">
      <c r="A14" s="47" t="s">
        <v>397</v>
      </c>
      <c r="B14" s="48" t="s">
        <v>398</v>
      </c>
      <c r="C14" s="49">
        <v>39025</v>
      </c>
      <c r="D14" s="49">
        <v>39025</v>
      </c>
      <c r="E14" s="49"/>
      <c r="F14" s="95"/>
      <c r="G14" s="95"/>
    </row>
    <row r="15" s="111" customFormat="1" customHeight="1" spans="1:7">
      <c r="A15" s="47" t="s">
        <v>399</v>
      </c>
      <c r="B15" s="48" t="s">
        <v>400</v>
      </c>
      <c r="C15" s="49">
        <v>15151</v>
      </c>
      <c r="D15" s="49">
        <v>15151</v>
      </c>
      <c r="E15" s="49"/>
      <c r="F15" s="95"/>
      <c r="G15" s="95"/>
    </row>
    <row r="16" s="111" customFormat="1" customHeight="1" spans="1:7">
      <c r="A16" s="47" t="s">
        <v>401</v>
      </c>
      <c r="B16" s="48" t="s">
        <v>402</v>
      </c>
      <c r="C16" s="49">
        <v>55095</v>
      </c>
      <c r="D16" s="49">
        <v>55095</v>
      </c>
      <c r="E16" s="49"/>
      <c r="F16" s="95"/>
      <c r="G16" s="95"/>
    </row>
    <row r="17" s="111" customFormat="1" customHeight="1" spans="1:7">
      <c r="A17" s="47" t="s">
        <v>403</v>
      </c>
      <c r="B17" s="48" t="s">
        <v>404</v>
      </c>
      <c r="C17" s="49">
        <v>8000</v>
      </c>
      <c r="D17" s="49">
        <v>8000</v>
      </c>
      <c r="E17" s="49"/>
      <c r="F17" s="95"/>
      <c r="G17" s="95"/>
    </row>
    <row r="18" s="111" customFormat="1" customHeight="1" spans="1:7">
      <c r="A18" s="47" t="s">
        <v>405</v>
      </c>
      <c r="B18" s="48" t="s">
        <v>406</v>
      </c>
      <c r="C18" s="49">
        <v>238130</v>
      </c>
      <c r="D18" s="49">
        <v>238130</v>
      </c>
      <c r="E18" s="49"/>
      <c r="F18" s="95"/>
      <c r="G18" s="95"/>
    </row>
    <row r="19" s="111" customFormat="1" customHeight="1" spans="1:7">
      <c r="A19" s="47" t="s">
        <v>407</v>
      </c>
      <c r="B19" s="48" t="s">
        <v>408</v>
      </c>
      <c r="C19" s="49">
        <v>261698</v>
      </c>
      <c r="D19" s="49"/>
      <c r="E19" s="49">
        <v>261698</v>
      </c>
      <c r="F19" s="95"/>
      <c r="G19" s="95"/>
    </row>
    <row r="20" s="111" customFormat="1" customHeight="1" spans="1:8">
      <c r="A20" s="47" t="s">
        <v>409</v>
      </c>
      <c r="B20" s="92" t="s">
        <v>410</v>
      </c>
      <c r="C20" s="49">
        <v>26500</v>
      </c>
      <c r="D20" s="125"/>
      <c r="E20" s="49">
        <v>26500</v>
      </c>
      <c r="F20" s="95"/>
      <c r="G20" s="95"/>
      <c r="H20" s="95"/>
    </row>
    <row r="21" s="111" customFormat="1" customHeight="1" spans="1:7">
      <c r="A21" s="47" t="s">
        <v>411</v>
      </c>
      <c r="B21" s="126" t="s">
        <v>412</v>
      </c>
      <c r="C21" s="49">
        <v>4000</v>
      </c>
      <c r="D21" s="49"/>
      <c r="E21" s="49">
        <v>4000</v>
      </c>
      <c r="F21" s="95"/>
      <c r="G21" s="95"/>
    </row>
    <row r="22" s="111" customFormat="1" customHeight="1" spans="1:7">
      <c r="A22" s="47" t="s">
        <v>413</v>
      </c>
      <c r="B22" s="126" t="s">
        <v>414</v>
      </c>
      <c r="C22" s="49">
        <v>16440</v>
      </c>
      <c r="D22" s="49"/>
      <c r="E22" s="49">
        <v>16440</v>
      </c>
      <c r="F22" s="95"/>
      <c r="G22" s="95"/>
    </row>
    <row r="23" s="111" customFormat="1" customHeight="1" spans="1:7">
      <c r="A23" s="47" t="s">
        <v>415</v>
      </c>
      <c r="B23" s="92" t="s">
        <v>416</v>
      </c>
      <c r="C23" s="49">
        <v>77500</v>
      </c>
      <c r="D23" s="49"/>
      <c r="E23" s="49">
        <v>77500</v>
      </c>
      <c r="F23" s="95"/>
      <c r="G23" s="95"/>
    </row>
    <row r="24" s="111" customFormat="1" customHeight="1" spans="1:7">
      <c r="A24" s="47" t="s">
        <v>417</v>
      </c>
      <c r="B24" s="126" t="s">
        <v>418</v>
      </c>
      <c r="C24" s="49">
        <v>1500</v>
      </c>
      <c r="D24" s="49"/>
      <c r="E24" s="49">
        <v>1500</v>
      </c>
      <c r="F24" s="95"/>
      <c r="G24" s="95"/>
    </row>
    <row r="25" s="111" customFormat="1" customHeight="1" spans="1:7">
      <c r="A25" s="47" t="s">
        <v>419</v>
      </c>
      <c r="B25" s="126" t="s">
        <v>420</v>
      </c>
      <c r="C25" s="49">
        <v>3634</v>
      </c>
      <c r="D25" s="49"/>
      <c r="E25" s="49">
        <v>3634</v>
      </c>
      <c r="F25" s="95"/>
      <c r="G25" s="95"/>
    </row>
    <row r="26" s="111" customFormat="1" customHeight="1" spans="1:6">
      <c r="A26" s="47" t="s">
        <v>421</v>
      </c>
      <c r="B26" s="126" t="s">
        <v>422</v>
      </c>
      <c r="C26" s="49">
        <v>30000</v>
      </c>
      <c r="D26" s="49"/>
      <c r="E26" s="49">
        <v>30000</v>
      </c>
      <c r="F26" s="95"/>
    </row>
    <row r="27" s="111" customFormat="1" customHeight="1" spans="1:7">
      <c r="A27" s="47" t="s">
        <v>423</v>
      </c>
      <c r="B27" s="92" t="s">
        <v>424</v>
      </c>
      <c r="C27" s="49">
        <v>13945</v>
      </c>
      <c r="D27" s="49"/>
      <c r="E27" s="49">
        <v>13945</v>
      </c>
      <c r="F27" s="95"/>
      <c r="G27" s="95"/>
    </row>
    <row r="28" s="111" customFormat="1" customHeight="1" spans="1:7">
      <c r="A28" s="47" t="s">
        <v>425</v>
      </c>
      <c r="B28" s="126" t="s">
        <v>426</v>
      </c>
      <c r="C28" s="49">
        <v>8479</v>
      </c>
      <c r="D28" s="49"/>
      <c r="E28" s="49">
        <v>8479</v>
      </c>
      <c r="F28" s="95"/>
      <c r="G28" s="95"/>
    </row>
    <row r="29" s="111" customFormat="1" customHeight="1" spans="1:7">
      <c r="A29" s="47" t="s">
        <v>427</v>
      </c>
      <c r="B29" s="126" t="s">
        <v>428</v>
      </c>
      <c r="C29" s="49">
        <v>49200</v>
      </c>
      <c r="D29" s="49"/>
      <c r="E29" s="49">
        <v>49200</v>
      </c>
      <c r="F29" s="95"/>
      <c r="G29" s="95"/>
    </row>
    <row r="30" s="111" customFormat="1" customHeight="1" spans="1:7">
      <c r="A30" s="47" t="s">
        <v>429</v>
      </c>
      <c r="B30" s="126" t="s">
        <v>430</v>
      </c>
      <c r="C30" s="49">
        <v>30500</v>
      </c>
      <c r="D30" s="49"/>
      <c r="E30" s="49">
        <v>30500</v>
      </c>
      <c r="F30" s="95"/>
      <c r="G30" s="95"/>
    </row>
    <row r="31" s="111" customFormat="1" customHeight="1" spans="1:6">
      <c r="A31" s="47" t="s">
        <v>431</v>
      </c>
      <c r="B31" s="48" t="s">
        <v>432</v>
      </c>
      <c r="C31" s="49">
        <v>88060</v>
      </c>
      <c r="D31" s="49">
        <v>88060</v>
      </c>
      <c r="E31" s="49"/>
      <c r="F31" s="95"/>
    </row>
    <row r="32" s="111" customFormat="1" customHeight="1" spans="1:6">
      <c r="A32" s="47" t="s">
        <v>433</v>
      </c>
      <c r="B32" s="126" t="s">
        <v>434</v>
      </c>
      <c r="C32" s="49">
        <v>88060</v>
      </c>
      <c r="D32" s="49">
        <v>88060</v>
      </c>
      <c r="E32" s="49"/>
      <c r="F32" s="95"/>
    </row>
    <row r="33" customHeight="1" spans="3:5">
      <c r="C33" s="38"/>
      <c r="D33" s="38"/>
      <c r="E33" s="38"/>
    </row>
    <row r="34" customHeight="1" spans="4:8">
      <c r="D34" s="38"/>
      <c r="E34" s="38"/>
      <c r="F34" s="38"/>
      <c r="H34" s="3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O19" sqref="O19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ht="20.1" customHeight="1" spans="1:12">
      <c r="A1" s="37" t="s">
        <v>435</v>
      </c>
      <c r="G1" s="109" t="s">
        <v>435</v>
      </c>
      <c r="L1" s="117"/>
    </row>
    <row r="2" ht="42" customHeight="1" spans="1:12">
      <c r="A2" s="96" t="s">
        <v>436</v>
      </c>
      <c r="B2" s="97"/>
      <c r="C2" s="97"/>
      <c r="D2" s="97"/>
      <c r="E2" s="97"/>
      <c r="F2" s="97"/>
      <c r="G2" s="96" t="s">
        <v>437</v>
      </c>
      <c r="H2" s="97"/>
      <c r="I2" s="97"/>
      <c r="J2" s="97"/>
      <c r="K2" s="97"/>
      <c r="L2" s="97"/>
    </row>
    <row r="3" ht="20.1" customHeight="1" spans="1:12">
      <c r="A3" s="110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ht="20.1" customHeight="1" spans="1:1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6" t="s">
        <v>313</v>
      </c>
    </row>
    <row r="5" ht="28.5" customHeight="1" spans="1:12">
      <c r="A5" s="56" t="s">
        <v>438</v>
      </c>
      <c r="B5" s="56"/>
      <c r="C5" s="56"/>
      <c r="D5" s="56"/>
      <c r="E5" s="56"/>
      <c r="F5" s="101"/>
      <c r="G5" s="56" t="s">
        <v>339</v>
      </c>
      <c r="H5" s="56"/>
      <c r="I5" s="56"/>
      <c r="J5" s="56"/>
      <c r="K5" s="56"/>
      <c r="L5" s="56"/>
    </row>
    <row r="6" ht="28.5" customHeight="1" spans="1:12">
      <c r="A6" s="73" t="s">
        <v>318</v>
      </c>
      <c r="B6" s="112" t="s">
        <v>439</v>
      </c>
      <c r="C6" s="73" t="s">
        <v>440</v>
      </c>
      <c r="D6" s="73"/>
      <c r="E6" s="73"/>
      <c r="F6" s="113" t="s">
        <v>441</v>
      </c>
      <c r="G6" s="56" t="s">
        <v>318</v>
      </c>
      <c r="H6" s="32" t="s">
        <v>439</v>
      </c>
      <c r="I6" s="56" t="s">
        <v>440</v>
      </c>
      <c r="J6" s="56"/>
      <c r="K6" s="56"/>
      <c r="L6" s="56" t="s">
        <v>441</v>
      </c>
    </row>
    <row r="7" ht="28.5" customHeight="1" spans="1:12">
      <c r="A7" s="102"/>
      <c r="B7" s="61"/>
      <c r="C7" s="103" t="s">
        <v>342</v>
      </c>
      <c r="D7" s="114" t="s">
        <v>442</v>
      </c>
      <c r="E7" s="114" t="s">
        <v>443</v>
      </c>
      <c r="F7" s="102"/>
      <c r="G7" s="56"/>
      <c r="H7" s="32"/>
      <c r="I7" s="56" t="s">
        <v>342</v>
      </c>
      <c r="J7" s="32" t="s">
        <v>442</v>
      </c>
      <c r="K7" s="32" t="s">
        <v>443</v>
      </c>
      <c r="L7" s="56"/>
    </row>
    <row r="8" ht="28.5" customHeight="1" spans="1:12">
      <c r="A8" s="115"/>
      <c r="B8" s="115"/>
      <c r="C8" s="115"/>
      <c r="D8" s="115"/>
      <c r="E8" s="115"/>
      <c r="F8" s="116"/>
      <c r="G8" s="49">
        <v>30000</v>
      </c>
      <c r="H8" s="49"/>
      <c r="I8" s="118"/>
      <c r="J8" s="106"/>
      <c r="K8" s="49"/>
      <c r="L8" s="49">
        <v>30000</v>
      </c>
    </row>
    <row r="9" ht="22.5" customHeight="1" spans="2:12">
      <c r="B9" s="38"/>
      <c r="G9" s="38"/>
      <c r="H9" s="38"/>
      <c r="I9" s="38"/>
      <c r="J9" s="38"/>
      <c r="K9" s="38"/>
      <c r="L9" s="38"/>
    </row>
    <row r="10" customHeight="1" spans="7:12">
      <c r="G10" s="38"/>
      <c r="H10" s="38"/>
      <c r="I10" s="38"/>
      <c r="J10" s="38"/>
      <c r="K10" s="38"/>
      <c r="L10" s="38"/>
    </row>
    <row r="11" customHeight="1" spans="7:12">
      <c r="G11" s="38"/>
      <c r="H11" s="38"/>
      <c r="I11" s="38"/>
      <c r="J11" s="38"/>
      <c r="K11" s="38"/>
      <c r="L11" s="38"/>
    </row>
    <row r="12" customHeight="1" spans="7:12">
      <c r="G12" s="38"/>
      <c r="H12" s="38"/>
      <c r="I12" s="38"/>
      <c r="L12" s="38"/>
    </row>
    <row r="13" customHeight="1" spans="6:11">
      <c r="F13" s="38"/>
      <c r="G13" s="38"/>
      <c r="H13" s="38"/>
      <c r="I13" s="38"/>
      <c r="J13" s="38"/>
      <c r="K13" s="38"/>
    </row>
    <row r="14" customHeight="1" spans="4:9">
      <c r="D14" s="38"/>
      <c r="G14" s="38"/>
      <c r="H14" s="38"/>
      <c r="I14" s="38"/>
    </row>
    <row r="15" customHeight="1" spans="10:10">
      <c r="J15" s="38"/>
    </row>
    <row r="16" customHeight="1" spans="11:12">
      <c r="K16" s="38"/>
      <c r="L16" s="38"/>
    </row>
    <row r="20" customHeight="1" spans="8:8">
      <c r="H20" s="3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9" sqref="B19"/>
    </sheetView>
  </sheetViews>
  <sheetFormatPr defaultColWidth="6.875" defaultRowHeight="12.75" customHeight="1" outlineLevelCol="4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ht="20.1" customHeight="1" spans="1:5">
      <c r="A1" s="37" t="s">
        <v>444</v>
      </c>
      <c r="E1" s="67"/>
    </row>
    <row r="2" ht="42.75" customHeight="1" spans="1:5">
      <c r="A2" s="96" t="s">
        <v>445</v>
      </c>
      <c r="B2" s="97"/>
      <c r="C2" s="97"/>
      <c r="D2" s="97"/>
      <c r="E2" s="97"/>
    </row>
    <row r="3" ht="20.1" customHeight="1" spans="1:5">
      <c r="A3" s="97"/>
      <c r="B3" s="97"/>
      <c r="C3" s="97"/>
      <c r="D3" s="97"/>
      <c r="E3" s="97"/>
    </row>
    <row r="4" ht="20.1" customHeight="1" spans="1:5">
      <c r="A4" s="98"/>
      <c r="B4" s="99"/>
      <c r="C4" s="99"/>
      <c r="D4" s="99"/>
      <c r="E4" s="100" t="s">
        <v>313</v>
      </c>
    </row>
    <row r="5" ht="20.1" customHeight="1" spans="1:5">
      <c r="A5" s="56" t="s">
        <v>340</v>
      </c>
      <c r="B5" s="101" t="s">
        <v>341</v>
      </c>
      <c r="C5" s="56" t="s">
        <v>446</v>
      </c>
      <c r="D5" s="56"/>
      <c r="E5" s="56"/>
    </row>
    <row r="6" ht="20.1" customHeight="1" spans="1:5">
      <c r="A6" s="102"/>
      <c r="B6" s="102"/>
      <c r="C6" s="103" t="s">
        <v>318</v>
      </c>
      <c r="D6" s="103" t="s">
        <v>343</v>
      </c>
      <c r="E6" s="103" t="s">
        <v>344</v>
      </c>
    </row>
    <row r="7" ht="20.1" customHeight="1" spans="1:5">
      <c r="A7" s="104"/>
      <c r="B7" s="105"/>
      <c r="C7" s="106"/>
      <c r="D7" s="107"/>
      <c r="E7" s="49"/>
    </row>
    <row r="8" ht="20.25" customHeight="1" spans="1:5">
      <c r="A8" s="108" t="s">
        <v>447</v>
      </c>
      <c r="B8" s="38"/>
      <c r="C8" s="38"/>
      <c r="D8" s="38"/>
      <c r="E8" s="38"/>
    </row>
    <row r="9" ht="20.25" customHeight="1" spans="1:5">
      <c r="A9" s="38"/>
      <c r="B9" s="38"/>
      <c r="C9" s="38"/>
      <c r="D9" s="38"/>
      <c r="E9" s="38"/>
    </row>
    <row r="10" customHeight="1" spans="1:5">
      <c r="A10" s="38"/>
      <c r="B10" s="38"/>
      <c r="C10" s="38"/>
      <c r="E10" s="38"/>
    </row>
    <row r="11" customHeight="1" spans="1:5">
      <c r="A11" s="38"/>
      <c r="B11" s="38"/>
      <c r="C11" s="38"/>
      <c r="D11" s="38"/>
      <c r="E11" s="38"/>
    </row>
    <row r="12" customHeight="1" spans="1:5">
      <c r="A12" s="38"/>
      <c r="B12" s="38"/>
      <c r="C12" s="38"/>
      <c r="E12" s="38"/>
    </row>
    <row r="13" customHeight="1" spans="1:5">
      <c r="A13" s="38"/>
      <c r="B13" s="38"/>
      <c r="D13" s="38"/>
      <c r="E13" s="38"/>
    </row>
    <row r="14" customHeight="1" spans="1:5">
      <c r="A14" s="38"/>
      <c r="E14" s="38"/>
    </row>
    <row r="15" customHeight="1" spans="2:2">
      <c r="B15" s="38"/>
    </row>
    <row r="16" customHeight="1" spans="2:2">
      <c r="B16" s="38"/>
    </row>
    <row r="17" customHeight="1" spans="2:2">
      <c r="B17" s="38"/>
    </row>
    <row r="18" customHeight="1" spans="2:2">
      <c r="B18" s="38"/>
    </row>
    <row r="19" customHeight="1" spans="2:2">
      <c r="B19" s="38"/>
    </row>
    <row r="20" customHeight="1" spans="2:2">
      <c r="B20" s="38"/>
    </row>
    <row r="22" customHeight="1" spans="2:2">
      <c r="B22" s="38"/>
    </row>
    <row r="23" customHeight="1" spans="2:2">
      <c r="B23" s="38"/>
    </row>
    <row r="25" customHeight="1" spans="2:2">
      <c r="B25" s="38"/>
    </row>
    <row r="26" customHeight="1" spans="2:2">
      <c r="B26" s="38"/>
    </row>
    <row r="27" customHeight="1" spans="4:4">
      <c r="D27" s="38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B7" sqref="B7"/>
    </sheetView>
  </sheetViews>
  <sheetFormatPr defaultColWidth="6.875" defaultRowHeight="20.1" customHeight="1"/>
  <cols>
    <col min="1" max="1" width="27.25" style="36" customWidth="1"/>
    <col min="2" max="2" width="17.375" style="36" customWidth="1"/>
    <col min="3" max="3" width="24.5" style="36" customWidth="1"/>
    <col min="4" max="4" width="18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customHeight="1" spans="1:251">
      <c r="A1" s="37" t="s">
        <v>448</v>
      </c>
      <c r="B1" s="65"/>
      <c r="C1" s="66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ht="38.25" customHeight="1" spans="1:251">
      <c r="A2" s="68" t="s">
        <v>449</v>
      </c>
      <c r="B2" s="69"/>
      <c r="C2" s="70"/>
      <c r="D2" s="69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ht="12.75" customHeight="1" spans="1:251">
      <c r="A3" s="69"/>
      <c r="B3" s="69"/>
      <c r="C3" s="70"/>
      <c r="D3" s="69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customHeight="1" spans="1:251">
      <c r="A4" s="45"/>
      <c r="B4" s="71"/>
      <c r="C4" s="72"/>
      <c r="D4" s="46" t="s">
        <v>313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ht="23.25" customHeight="1" spans="1:251">
      <c r="A5" s="56" t="s">
        <v>314</v>
      </c>
      <c r="B5" s="56"/>
      <c r="C5" s="56" t="s">
        <v>315</v>
      </c>
      <c r="D5" s="5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ht="24" customHeight="1" spans="1:251">
      <c r="A6" s="73" t="s">
        <v>316</v>
      </c>
      <c r="B6" s="74" t="s">
        <v>317</v>
      </c>
      <c r="C6" s="73" t="s">
        <v>316</v>
      </c>
      <c r="D6" s="73" t="s">
        <v>317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customHeight="1" spans="1:251">
      <c r="A7" s="75" t="s">
        <v>450</v>
      </c>
      <c r="B7" s="76">
        <v>1504475</v>
      </c>
      <c r="C7" s="77" t="s">
        <v>325</v>
      </c>
      <c r="D7" s="50">
        <v>1208531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customHeight="1" spans="1:251">
      <c r="A8" s="78" t="s">
        <v>451</v>
      </c>
      <c r="B8" s="49"/>
      <c r="C8" s="77" t="s">
        <v>327</v>
      </c>
      <c r="D8" s="50">
        <v>3634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customHeight="1" spans="1:251">
      <c r="A9" s="79" t="s">
        <v>452</v>
      </c>
      <c r="B9" s="80"/>
      <c r="C9" s="77" t="s">
        <v>329</v>
      </c>
      <c r="D9" s="50">
        <v>198190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customHeight="1" spans="1:251">
      <c r="A10" s="81" t="s">
        <v>453</v>
      </c>
      <c r="B10" s="82"/>
      <c r="C10" s="77" t="s">
        <v>331</v>
      </c>
      <c r="D10" s="50">
        <v>39025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customHeight="1" spans="1:251">
      <c r="A11" s="81" t="s">
        <v>454</v>
      </c>
      <c r="B11" s="82"/>
      <c r="C11" s="77" t="s">
        <v>332</v>
      </c>
      <c r="D11" s="50">
        <v>55095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customHeight="1" spans="1:251">
      <c r="A12" s="81" t="s">
        <v>455</v>
      </c>
      <c r="B12" s="49"/>
      <c r="C12" s="83"/>
      <c r="D12" s="84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customHeight="1" spans="1:251">
      <c r="A13" s="85"/>
      <c r="B13" s="86"/>
      <c r="C13" s="87"/>
      <c r="D13" s="88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customHeight="1" spans="1:251">
      <c r="A14" s="89" t="s">
        <v>456</v>
      </c>
      <c r="B14" s="86">
        <f>SUM(B7:B12)</f>
        <v>1504475</v>
      </c>
      <c r="C14" s="90" t="s">
        <v>457</v>
      </c>
      <c r="D14" s="91">
        <f>SUM(D7:D12)</f>
        <v>1504475</v>
      </c>
      <c r="F14" s="38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customHeight="1" spans="1:251">
      <c r="A15" s="92" t="s">
        <v>458</v>
      </c>
      <c r="B15" s="86"/>
      <c r="C15" s="93" t="s">
        <v>459</v>
      </c>
      <c r="D15" s="88"/>
      <c r="E15" s="38"/>
      <c r="F15" s="38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customHeight="1" spans="1:251">
      <c r="A16" s="92" t="s">
        <v>460</v>
      </c>
      <c r="B16" s="49"/>
      <c r="C16" s="87"/>
      <c r="D16" s="88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customHeight="1" spans="1:5">
      <c r="A17" s="94" t="s">
        <v>461</v>
      </c>
      <c r="B17" s="86">
        <f>SUM(B7:B12)</f>
        <v>1504475</v>
      </c>
      <c r="C17" s="87" t="s">
        <v>462</v>
      </c>
      <c r="D17" s="88">
        <f>D14+D15</f>
        <v>1504475</v>
      </c>
      <c r="E17" s="38"/>
    </row>
    <row r="24" customHeight="1" spans="3:3">
      <c r="C24" s="3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3" workbookViewId="0">
      <selection activeCell="I17" sqref="I17"/>
    </sheetView>
  </sheetViews>
  <sheetFormatPr defaultColWidth="6.875" defaultRowHeight="12.75" customHeight="1"/>
  <cols>
    <col min="1" max="1" width="9.25" style="36" customWidth="1"/>
    <col min="2" max="2" width="38.25" style="36" customWidth="1"/>
    <col min="3" max="3" width="14.625" style="36" customWidth="1"/>
    <col min="4" max="4" width="9.75" style="36" customWidth="1"/>
    <col min="5" max="5" width="15.375" style="36" customWidth="1"/>
    <col min="6" max="12" width="11.5" style="36" customWidth="1"/>
    <col min="13" max="256" width="6.875" style="36"/>
    <col min="257" max="257" width="9.25" style="36" customWidth="1"/>
    <col min="258" max="258" width="44.625" style="36" customWidth="1"/>
    <col min="259" max="268" width="12.625" style="36" customWidth="1"/>
    <col min="269" max="512" width="6.875" style="36"/>
    <col min="513" max="513" width="9.25" style="36" customWidth="1"/>
    <col min="514" max="514" width="44.625" style="36" customWidth="1"/>
    <col min="515" max="524" width="12.625" style="36" customWidth="1"/>
    <col min="525" max="768" width="6.875" style="36"/>
    <col min="769" max="769" width="9.25" style="36" customWidth="1"/>
    <col min="770" max="770" width="44.625" style="36" customWidth="1"/>
    <col min="771" max="780" width="12.625" style="36" customWidth="1"/>
    <col min="781" max="1024" width="6.875" style="36"/>
    <col min="1025" max="1025" width="9.25" style="36" customWidth="1"/>
    <col min="1026" max="1026" width="44.625" style="36" customWidth="1"/>
    <col min="1027" max="1036" width="12.625" style="36" customWidth="1"/>
    <col min="1037" max="1280" width="6.875" style="36"/>
    <col min="1281" max="1281" width="9.25" style="36" customWidth="1"/>
    <col min="1282" max="1282" width="44.625" style="36" customWidth="1"/>
    <col min="1283" max="1292" width="12.625" style="36" customWidth="1"/>
    <col min="1293" max="1536" width="6.875" style="36"/>
    <col min="1537" max="1537" width="9.25" style="36" customWidth="1"/>
    <col min="1538" max="1538" width="44.625" style="36" customWidth="1"/>
    <col min="1539" max="1548" width="12.625" style="36" customWidth="1"/>
    <col min="1549" max="1792" width="6.875" style="36"/>
    <col min="1793" max="1793" width="9.25" style="36" customWidth="1"/>
    <col min="1794" max="1794" width="44.625" style="36" customWidth="1"/>
    <col min="1795" max="1804" width="12.625" style="36" customWidth="1"/>
    <col min="1805" max="2048" width="6.875" style="36"/>
    <col min="2049" max="2049" width="9.25" style="36" customWidth="1"/>
    <col min="2050" max="2050" width="44.625" style="36" customWidth="1"/>
    <col min="2051" max="2060" width="12.625" style="36" customWidth="1"/>
    <col min="2061" max="2304" width="6.875" style="36"/>
    <col min="2305" max="2305" width="9.25" style="36" customWidth="1"/>
    <col min="2306" max="2306" width="44.625" style="36" customWidth="1"/>
    <col min="2307" max="2316" width="12.625" style="36" customWidth="1"/>
    <col min="2317" max="2560" width="6.875" style="36"/>
    <col min="2561" max="2561" width="9.25" style="36" customWidth="1"/>
    <col min="2562" max="2562" width="44.625" style="36" customWidth="1"/>
    <col min="2563" max="2572" width="12.625" style="36" customWidth="1"/>
    <col min="2573" max="2816" width="6.875" style="36"/>
    <col min="2817" max="2817" width="9.25" style="36" customWidth="1"/>
    <col min="2818" max="2818" width="44.625" style="36" customWidth="1"/>
    <col min="2819" max="2828" width="12.625" style="36" customWidth="1"/>
    <col min="2829" max="3072" width="6.875" style="36"/>
    <col min="3073" max="3073" width="9.25" style="36" customWidth="1"/>
    <col min="3074" max="3074" width="44.625" style="36" customWidth="1"/>
    <col min="3075" max="3084" width="12.625" style="36" customWidth="1"/>
    <col min="3085" max="3328" width="6.875" style="36"/>
    <col min="3329" max="3329" width="9.25" style="36" customWidth="1"/>
    <col min="3330" max="3330" width="44.625" style="36" customWidth="1"/>
    <col min="3331" max="3340" width="12.625" style="36" customWidth="1"/>
    <col min="3341" max="3584" width="6.875" style="36"/>
    <col min="3585" max="3585" width="9.25" style="36" customWidth="1"/>
    <col min="3586" max="3586" width="44.625" style="36" customWidth="1"/>
    <col min="3587" max="3596" width="12.625" style="36" customWidth="1"/>
    <col min="3597" max="3840" width="6.875" style="36"/>
    <col min="3841" max="3841" width="9.25" style="36" customWidth="1"/>
    <col min="3842" max="3842" width="44.625" style="36" customWidth="1"/>
    <col min="3843" max="3852" width="12.625" style="36" customWidth="1"/>
    <col min="3853" max="4096" width="6.875" style="36"/>
    <col min="4097" max="4097" width="9.25" style="36" customWidth="1"/>
    <col min="4098" max="4098" width="44.625" style="36" customWidth="1"/>
    <col min="4099" max="4108" width="12.625" style="36" customWidth="1"/>
    <col min="4109" max="4352" width="6.875" style="36"/>
    <col min="4353" max="4353" width="9.25" style="36" customWidth="1"/>
    <col min="4354" max="4354" width="44.625" style="36" customWidth="1"/>
    <col min="4355" max="4364" width="12.625" style="36" customWidth="1"/>
    <col min="4365" max="4608" width="6.875" style="36"/>
    <col min="4609" max="4609" width="9.25" style="36" customWidth="1"/>
    <col min="4610" max="4610" width="44.625" style="36" customWidth="1"/>
    <col min="4611" max="4620" width="12.625" style="36" customWidth="1"/>
    <col min="4621" max="4864" width="6.875" style="36"/>
    <col min="4865" max="4865" width="9.25" style="36" customWidth="1"/>
    <col min="4866" max="4866" width="44.625" style="36" customWidth="1"/>
    <col min="4867" max="4876" width="12.625" style="36" customWidth="1"/>
    <col min="4877" max="5120" width="6.875" style="36"/>
    <col min="5121" max="5121" width="9.25" style="36" customWidth="1"/>
    <col min="5122" max="5122" width="44.625" style="36" customWidth="1"/>
    <col min="5123" max="5132" width="12.625" style="36" customWidth="1"/>
    <col min="5133" max="5376" width="6.875" style="36"/>
    <col min="5377" max="5377" width="9.25" style="36" customWidth="1"/>
    <col min="5378" max="5378" width="44.625" style="36" customWidth="1"/>
    <col min="5379" max="5388" width="12.625" style="36" customWidth="1"/>
    <col min="5389" max="5632" width="6.875" style="36"/>
    <col min="5633" max="5633" width="9.25" style="36" customWidth="1"/>
    <col min="5634" max="5634" width="44.625" style="36" customWidth="1"/>
    <col min="5635" max="5644" width="12.625" style="36" customWidth="1"/>
    <col min="5645" max="5888" width="6.875" style="36"/>
    <col min="5889" max="5889" width="9.25" style="36" customWidth="1"/>
    <col min="5890" max="5890" width="44.625" style="36" customWidth="1"/>
    <col min="5891" max="5900" width="12.625" style="36" customWidth="1"/>
    <col min="5901" max="6144" width="6.875" style="36"/>
    <col min="6145" max="6145" width="9.25" style="36" customWidth="1"/>
    <col min="6146" max="6146" width="44.625" style="36" customWidth="1"/>
    <col min="6147" max="6156" width="12.625" style="36" customWidth="1"/>
    <col min="6157" max="6400" width="6.875" style="36"/>
    <col min="6401" max="6401" width="9.25" style="36" customWidth="1"/>
    <col min="6402" max="6402" width="44.625" style="36" customWidth="1"/>
    <col min="6403" max="6412" width="12.625" style="36" customWidth="1"/>
    <col min="6413" max="6656" width="6.875" style="36"/>
    <col min="6657" max="6657" width="9.25" style="36" customWidth="1"/>
    <col min="6658" max="6658" width="44.625" style="36" customWidth="1"/>
    <col min="6659" max="6668" width="12.625" style="36" customWidth="1"/>
    <col min="6669" max="6912" width="6.875" style="36"/>
    <col min="6913" max="6913" width="9.25" style="36" customWidth="1"/>
    <col min="6914" max="6914" width="44.625" style="36" customWidth="1"/>
    <col min="6915" max="6924" width="12.625" style="36" customWidth="1"/>
    <col min="6925" max="7168" width="6.875" style="36"/>
    <col min="7169" max="7169" width="9.25" style="36" customWidth="1"/>
    <col min="7170" max="7170" width="44.625" style="36" customWidth="1"/>
    <col min="7171" max="7180" width="12.625" style="36" customWidth="1"/>
    <col min="7181" max="7424" width="6.875" style="36"/>
    <col min="7425" max="7425" width="9.25" style="36" customWidth="1"/>
    <col min="7426" max="7426" width="44.625" style="36" customWidth="1"/>
    <col min="7427" max="7436" width="12.625" style="36" customWidth="1"/>
    <col min="7437" max="7680" width="6.875" style="36"/>
    <col min="7681" max="7681" width="9.25" style="36" customWidth="1"/>
    <col min="7682" max="7682" width="44.625" style="36" customWidth="1"/>
    <col min="7683" max="7692" width="12.625" style="36" customWidth="1"/>
    <col min="7693" max="7936" width="6.875" style="36"/>
    <col min="7937" max="7937" width="9.25" style="36" customWidth="1"/>
    <col min="7938" max="7938" width="44.625" style="36" customWidth="1"/>
    <col min="7939" max="7948" width="12.625" style="36" customWidth="1"/>
    <col min="7949" max="8192" width="6.875" style="36"/>
    <col min="8193" max="8193" width="9.25" style="36" customWidth="1"/>
    <col min="8194" max="8194" width="44.625" style="36" customWidth="1"/>
    <col min="8195" max="8204" width="12.625" style="36" customWidth="1"/>
    <col min="8205" max="8448" width="6.875" style="36"/>
    <col min="8449" max="8449" width="9.25" style="36" customWidth="1"/>
    <col min="8450" max="8450" width="44.625" style="36" customWidth="1"/>
    <col min="8451" max="8460" width="12.625" style="36" customWidth="1"/>
    <col min="8461" max="8704" width="6.875" style="36"/>
    <col min="8705" max="8705" width="9.25" style="36" customWidth="1"/>
    <col min="8706" max="8706" width="44.625" style="36" customWidth="1"/>
    <col min="8707" max="8716" width="12.625" style="36" customWidth="1"/>
    <col min="8717" max="8960" width="6.875" style="36"/>
    <col min="8961" max="8961" width="9.25" style="36" customWidth="1"/>
    <col min="8962" max="8962" width="44.625" style="36" customWidth="1"/>
    <col min="8963" max="8972" width="12.625" style="36" customWidth="1"/>
    <col min="8973" max="9216" width="6.875" style="36"/>
    <col min="9217" max="9217" width="9.25" style="36" customWidth="1"/>
    <col min="9218" max="9218" width="44.625" style="36" customWidth="1"/>
    <col min="9219" max="9228" width="12.625" style="36" customWidth="1"/>
    <col min="9229" max="9472" width="6.875" style="36"/>
    <col min="9473" max="9473" width="9.25" style="36" customWidth="1"/>
    <col min="9474" max="9474" width="44.625" style="36" customWidth="1"/>
    <col min="9475" max="9484" width="12.625" style="36" customWidth="1"/>
    <col min="9485" max="9728" width="6.875" style="36"/>
    <col min="9729" max="9729" width="9.25" style="36" customWidth="1"/>
    <col min="9730" max="9730" width="44.625" style="36" customWidth="1"/>
    <col min="9731" max="9740" width="12.625" style="36" customWidth="1"/>
    <col min="9741" max="9984" width="6.875" style="36"/>
    <col min="9985" max="9985" width="9.25" style="36" customWidth="1"/>
    <col min="9986" max="9986" width="44.625" style="36" customWidth="1"/>
    <col min="9987" max="9996" width="12.625" style="36" customWidth="1"/>
    <col min="9997" max="10240" width="6.875" style="36"/>
    <col min="10241" max="10241" width="9.25" style="36" customWidth="1"/>
    <col min="10242" max="10242" width="44.625" style="36" customWidth="1"/>
    <col min="10243" max="10252" width="12.625" style="36" customWidth="1"/>
    <col min="10253" max="10496" width="6.875" style="36"/>
    <col min="10497" max="10497" width="9.25" style="36" customWidth="1"/>
    <col min="10498" max="10498" width="44.625" style="36" customWidth="1"/>
    <col min="10499" max="10508" width="12.625" style="36" customWidth="1"/>
    <col min="10509" max="10752" width="6.875" style="36"/>
    <col min="10753" max="10753" width="9.25" style="36" customWidth="1"/>
    <col min="10754" max="10754" width="44.625" style="36" customWidth="1"/>
    <col min="10755" max="10764" width="12.625" style="36" customWidth="1"/>
    <col min="10765" max="11008" width="6.875" style="36"/>
    <col min="11009" max="11009" width="9.25" style="36" customWidth="1"/>
    <col min="11010" max="11010" width="44.625" style="36" customWidth="1"/>
    <col min="11011" max="11020" width="12.625" style="36" customWidth="1"/>
    <col min="11021" max="11264" width="6.875" style="36"/>
    <col min="11265" max="11265" width="9.25" style="36" customWidth="1"/>
    <col min="11266" max="11266" width="44.625" style="36" customWidth="1"/>
    <col min="11267" max="11276" width="12.625" style="36" customWidth="1"/>
    <col min="11277" max="11520" width="6.875" style="36"/>
    <col min="11521" max="11521" width="9.25" style="36" customWidth="1"/>
    <col min="11522" max="11522" width="44.625" style="36" customWidth="1"/>
    <col min="11523" max="11532" width="12.625" style="36" customWidth="1"/>
    <col min="11533" max="11776" width="6.875" style="36"/>
    <col min="11777" max="11777" width="9.25" style="36" customWidth="1"/>
    <col min="11778" max="11778" width="44.625" style="36" customWidth="1"/>
    <col min="11779" max="11788" width="12.625" style="36" customWidth="1"/>
    <col min="11789" max="12032" width="6.875" style="36"/>
    <col min="12033" max="12033" width="9.25" style="36" customWidth="1"/>
    <col min="12034" max="12034" width="44.625" style="36" customWidth="1"/>
    <col min="12035" max="12044" width="12.625" style="36" customWidth="1"/>
    <col min="12045" max="12288" width="6.875" style="36"/>
    <col min="12289" max="12289" width="9.25" style="36" customWidth="1"/>
    <col min="12290" max="12290" width="44.625" style="36" customWidth="1"/>
    <col min="12291" max="12300" width="12.625" style="36" customWidth="1"/>
    <col min="12301" max="12544" width="6.875" style="36"/>
    <col min="12545" max="12545" width="9.25" style="36" customWidth="1"/>
    <col min="12546" max="12546" width="44.625" style="36" customWidth="1"/>
    <col min="12547" max="12556" width="12.625" style="36" customWidth="1"/>
    <col min="12557" max="12800" width="6.875" style="36"/>
    <col min="12801" max="12801" width="9.25" style="36" customWidth="1"/>
    <col min="12802" max="12802" width="44.625" style="36" customWidth="1"/>
    <col min="12803" max="12812" width="12.625" style="36" customWidth="1"/>
    <col min="12813" max="13056" width="6.875" style="36"/>
    <col min="13057" max="13057" width="9.25" style="36" customWidth="1"/>
    <col min="13058" max="13058" width="44.625" style="36" customWidth="1"/>
    <col min="13059" max="13068" width="12.625" style="36" customWidth="1"/>
    <col min="13069" max="13312" width="6.875" style="36"/>
    <col min="13313" max="13313" width="9.25" style="36" customWidth="1"/>
    <col min="13314" max="13314" width="44.625" style="36" customWidth="1"/>
    <col min="13315" max="13324" width="12.625" style="36" customWidth="1"/>
    <col min="13325" max="13568" width="6.875" style="36"/>
    <col min="13569" max="13569" width="9.25" style="36" customWidth="1"/>
    <col min="13570" max="13570" width="44.625" style="36" customWidth="1"/>
    <col min="13571" max="13580" width="12.625" style="36" customWidth="1"/>
    <col min="13581" max="13824" width="6.875" style="36"/>
    <col min="13825" max="13825" width="9.25" style="36" customWidth="1"/>
    <col min="13826" max="13826" width="44.625" style="36" customWidth="1"/>
    <col min="13827" max="13836" width="12.625" style="36" customWidth="1"/>
    <col min="13837" max="14080" width="6.875" style="36"/>
    <col min="14081" max="14081" width="9.25" style="36" customWidth="1"/>
    <col min="14082" max="14082" width="44.625" style="36" customWidth="1"/>
    <col min="14083" max="14092" width="12.625" style="36" customWidth="1"/>
    <col min="14093" max="14336" width="6.875" style="36"/>
    <col min="14337" max="14337" width="9.25" style="36" customWidth="1"/>
    <col min="14338" max="14338" width="44.625" style="36" customWidth="1"/>
    <col min="14339" max="14348" width="12.625" style="36" customWidth="1"/>
    <col min="14349" max="14592" width="6.875" style="36"/>
    <col min="14593" max="14593" width="9.25" style="36" customWidth="1"/>
    <col min="14594" max="14594" width="44.625" style="36" customWidth="1"/>
    <col min="14595" max="14604" width="12.625" style="36" customWidth="1"/>
    <col min="14605" max="14848" width="6.875" style="36"/>
    <col min="14849" max="14849" width="9.25" style="36" customWidth="1"/>
    <col min="14850" max="14850" width="44.625" style="36" customWidth="1"/>
    <col min="14851" max="14860" width="12.625" style="36" customWidth="1"/>
    <col min="14861" max="15104" width="6.875" style="36"/>
    <col min="15105" max="15105" width="9.25" style="36" customWidth="1"/>
    <col min="15106" max="15106" width="44.625" style="36" customWidth="1"/>
    <col min="15107" max="15116" width="12.625" style="36" customWidth="1"/>
    <col min="15117" max="15360" width="6.875" style="36"/>
    <col min="15361" max="15361" width="9.25" style="36" customWidth="1"/>
    <col min="15362" max="15362" width="44.625" style="36" customWidth="1"/>
    <col min="15363" max="15372" width="12.625" style="36" customWidth="1"/>
    <col min="15373" max="15616" width="6.875" style="36"/>
    <col min="15617" max="15617" width="9.25" style="36" customWidth="1"/>
    <col min="15618" max="15618" width="44.625" style="36" customWidth="1"/>
    <col min="15619" max="15628" width="12.625" style="36" customWidth="1"/>
    <col min="15629" max="15872" width="6.875" style="36"/>
    <col min="15873" max="15873" width="9.25" style="36" customWidth="1"/>
    <col min="15874" max="15874" width="44.625" style="36" customWidth="1"/>
    <col min="15875" max="15884" width="12.625" style="36" customWidth="1"/>
    <col min="15885" max="16128" width="6.875" style="36"/>
    <col min="16129" max="16129" width="9.25" style="36" customWidth="1"/>
    <col min="16130" max="16130" width="44.625" style="36" customWidth="1"/>
    <col min="16131" max="16140" width="12.625" style="36" customWidth="1"/>
    <col min="16141" max="16384" width="6.875" style="36"/>
  </cols>
  <sheetData>
    <row r="1" ht="20.1" customHeight="1" spans="1:12">
      <c r="A1" s="37" t="s">
        <v>463</v>
      </c>
      <c r="L1" s="62"/>
    </row>
    <row r="2" ht="43.5" customHeight="1" spans="1:12">
      <c r="A2" s="53" t="s">
        <v>464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1" spans="1:1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ht="20.1" customHeight="1" spans="1:1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63" t="s">
        <v>313</v>
      </c>
    </row>
    <row r="5" ht="24" customHeight="1" spans="1:12">
      <c r="A5" s="56" t="s">
        <v>465</v>
      </c>
      <c r="B5" s="56"/>
      <c r="C5" s="57" t="s">
        <v>318</v>
      </c>
      <c r="D5" s="32" t="s">
        <v>460</v>
      </c>
      <c r="E5" s="32" t="s">
        <v>450</v>
      </c>
      <c r="F5" s="32" t="s">
        <v>451</v>
      </c>
      <c r="G5" s="32" t="s">
        <v>452</v>
      </c>
      <c r="H5" s="58" t="s">
        <v>453</v>
      </c>
      <c r="I5" s="57"/>
      <c r="J5" s="32" t="s">
        <v>454</v>
      </c>
      <c r="K5" s="32" t="s">
        <v>455</v>
      </c>
      <c r="L5" s="64" t="s">
        <v>458</v>
      </c>
    </row>
    <row r="6" ht="42" customHeight="1" spans="1:12">
      <c r="A6" s="59" t="s">
        <v>340</v>
      </c>
      <c r="B6" s="60" t="s">
        <v>341</v>
      </c>
      <c r="C6" s="61"/>
      <c r="D6" s="61"/>
      <c r="E6" s="61"/>
      <c r="F6" s="61"/>
      <c r="G6" s="61"/>
      <c r="H6" s="32" t="s">
        <v>466</v>
      </c>
      <c r="I6" s="32" t="s">
        <v>467</v>
      </c>
      <c r="J6" s="61"/>
      <c r="K6" s="61"/>
      <c r="L6" s="61"/>
    </row>
    <row r="7" ht="24" customHeight="1" spans="1:12">
      <c r="A7" s="47" t="s">
        <v>383</v>
      </c>
      <c r="B7" s="48" t="s">
        <v>318</v>
      </c>
      <c r="C7" s="49">
        <v>1504475</v>
      </c>
      <c r="D7" s="49"/>
      <c r="E7" s="49">
        <v>1504475</v>
      </c>
      <c r="F7" s="49"/>
      <c r="G7" s="49"/>
      <c r="H7" s="49"/>
      <c r="I7" s="49"/>
      <c r="J7" s="49"/>
      <c r="K7" s="49"/>
      <c r="L7" s="49"/>
    </row>
    <row r="8" ht="24" customHeight="1" spans="1:12">
      <c r="A8" s="47" t="s">
        <v>345</v>
      </c>
      <c r="B8" s="48" t="s">
        <v>325</v>
      </c>
      <c r="C8" s="49">
        <v>1208531</v>
      </c>
      <c r="D8" s="49"/>
      <c r="E8" s="49">
        <v>1208531</v>
      </c>
      <c r="F8" s="51"/>
      <c r="G8" s="51"/>
      <c r="H8" s="51"/>
      <c r="I8" s="51"/>
      <c r="J8" s="51"/>
      <c r="K8" s="51"/>
      <c r="L8" s="51"/>
    </row>
    <row r="9" ht="24" customHeight="1" spans="1:12">
      <c r="A9" s="47" t="s">
        <v>346</v>
      </c>
      <c r="B9" s="48" t="s">
        <v>347</v>
      </c>
      <c r="C9" s="49">
        <v>1208531</v>
      </c>
      <c r="D9" s="49"/>
      <c r="E9" s="49">
        <v>1208531</v>
      </c>
      <c r="F9" s="51"/>
      <c r="G9" s="51"/>
      <c r="H9" s="51"/>
      <c r="I9" s="51"/>
      <c r="J9" s="51"/>
      <c r="K9" s="51"/>
      <c r="L9" s="51"/>
    </row>
    <row r="10" ht="24" customHeight="1" spans="1:12">
      <c r="A10" s="47" t="s">
        <v>348</v>
      </c>
      <c r="B10" s="48" t="s">
        <v>349</v>
      </c>
      <c r="C10" s="49">
        <v>978531</v>
      </c>
      <c r="D10" s="49"/>
      <c r="E10" s="49">
        <v>978531</v>
      </c>
      <c r="F10" s="51"/>
      <c r="G10" s="51"/>
      <c r="H10" s="51"/>
      <c r="I10" s="51"/>
      <c r="J10" s="51"/>
      <c r="K10" s="51"/>
      <c r="L10" s="51"/>
    </row>
    <row r="11" ht="24" customHeight="1" spans="1:12">
      <c r="A11" s="47" t="s">
        <v>350</v>
      </c>
      <c r="B11" s="48" t="s">
        <v>351</v>
      </c>
      <c r="C11" s="49">
        <v>230000</v>
      </c>
      <c r="D11" s="49"/>
      <c r="E11" s="49">
        <v>230000</v>
      </c>
      <c r="F11" s="51"/>
      <c r="G11" s="51"/>
      <c r="H11" s="51"/>
      <c r="I11" s="51"/>
      <c r="J11" s="51"/>
      <c r="K11" s="51"/>
      <c r="L11" s="51"/>
    </row>
    <row r="12" ht="24" customHeight="1" spans="1:12">
      <c r="A12" s="47" t="s">
        <v>352</v>
      </c>
      <c r="B12" s="48" t="s">
        <v>327</v>
      </c>
      <c r="C12" s="49">
        <v>3634</v>
      </c>
      <c r="D12" s="49"/>
      <c r="E12" s="49">
        <v>3634</v>
      </c>
      <c r="F12" s="51"/>
      <c r="G12" s="51"/>
      <c r="H12" s="51"/>
      <c r="I12" s="51"/>
      <c r="J12" s="51"/>
      <c r="K12" s="51"/>
      <c r="L12" s="51"/>
    </row>
    <row r="13" ht="24" customHeight="1" spans="1:12">
      <c r="A13" s="47" t="s">
        <v>353</v>
      </c>
      <c r="B13" s="48" t="s">
        <v>354</v>
      </c>
      <c r="C13" s="49">
        <v>3634</v>
      </c>
      <c r="D13" s="49"/>
      <c r="E13" s="49">
        <v>3634</v>
      </c>
      <c r="F13" s="52"/>
      <c r="G13" s="52"/>
      <c r="H13" s="52"/>
      <c r="I13" s="51"/>
      <c r="J13" s="51"/>
      <c r="K13" s="51"/>
      <c r="L13" s="51"/>
    </row>
    <row r="14" ht="24" customHeight="1" spans="1:12">
      <c r="A14" s="47" t="s">
        <v>355</v>
      </c>
      <c r="B14" s="48" t="s">
        <v>356</v>
      </c>
      <c r="C14" s="49">
        <v>3634</v>
      </c>
      <c r="D14" s="49"/>
      <c r="E14" s="49">
        <v>3634</v>
      </c>
      <c r="F14" s="52"/>
      <c r="G14" s="52"/>
      <c r="H14" s="52"/>
      <c r="I14" s="52"/>
      <c r="J14" s="51"/>
      <c r="K14" s="51"/>
      <c r="L14" s="52"/>
    </row>
    <row r="15" ht="24" customHeight="1" spans="1:12">
      <c r="A15" s="47" t="s">
        <v>357</v>
      </c>
      <c r="B15" s="48" t="s">
        <v>329</v>
      </c>
      <c r="C15" s="49">
        <v>198190</v>
      </c>
      <c r="D15" s="49"/>
      <c r="E15" s="49">
        <v>198190</v>
      </c>
      <c r="F15" s="52"/>
      <c r="G15" s="52"/>
      <c r="H15" s="52"/>
      <c r="I15" s="52"/>
      <c r="J15" s="51"/>
      <c r="K15" s="51"/>
      <c r="L15" s="51"/>
    </row>
    <row r="16" ht="24" customHeight="1" spans="1:12">
      <c r="A16" s="47" t="s">
        <v>358</v>
      </c>
      <c r="B16" s="48" t="s">
        <v>359</v>
      </c>
      <c r="C16" s="49">
        <v>198190</v>
      </c>
      <c r="D16" s="49"/>
      <c r="E16" s="49">
        <v>198190</v>
      </c>
      <c r="F16" s="52"/>
      <c r="G16" s="52"/>
      <c r="H16" s="52"/>
      <c r="I16" s="52"/>
      <c r="J16" s="51"/>
      <c r="K16" s="52"/>
      <c r="L16" s="52"/>
    </row>
    <row r="17" ht="24" customHeight="1" spans="1:12">
      <c r="A17" s="47" t="s">
        <v>360</v>
      </c>
      <c r="B17" s="48" t="s">
        <v>361</v>
      </c>
      <c r="C17" s="49">
        <v>73460</v>
      </c>
      <c r="D17" s="49"/>
      <c r="E17" s="49">
        <v>73460</v>
      </c>
      <c r="F17" s="52"/>
      <c r="G17" s="52"/>
      <c r="H17" s="52"/>
      <c r="I17" s="51"/>
      <c r="J17" s="51"/>
      <c r="K17" s="52"/>
      <c r="L17" s="52"/>
    </row>
    <row r="18" ht="24" customHeight="1" spans="1:12">
      <c r="A18" s="47" t="s">
        <v>362</v>
      </c>
      <c r="B18" s="48" t="s">
        <v>363</v>
      </c>
      <c r="C18" s="49">
        <v>36730</v>
      </c>
      <c r="D18" s="49"/>
      <c r="E18" s="49">
        <v>36730</v>
      </c>
      <c r="F18" s="52"/>
      <c r="G18" s="52"/>
      <c r="H18" s="52"/>
      <c r="I18" s="51"/>
      <c r="J18" s="52"/>
      <c r="K18" s="52"/>
      <c r="L18" s="52"/>
    </row>
    <row r="19" ht="24" customHeight="1" spans="1:12">
      <c r="A19" s="47" t="s">
        <v>364</v>
      </c>
      <c r="B19" s="48" t="s">
        <v>365</v>
      </c>
      <c r="C19" s="49">
        <v>88000</v>
      </c>
      <c r="D19" s="49"/>
      <c r="E19" s="49">
        <v>88000</v>
      </c>
      <c r="F19" s="52"/>
      <c r="G19" s="52"/>
      <c r="H19" s="52"/>
      <c r="I19" s="51"/>
      <c r="J19" s="52"/>
      <c r="K19" s="51"/>
      <c r="L19" s="52"/>
    </row>
    <row r="20" ht="24" customHeight="1" spans="1:12">
      <c r="A20" s="47" t="s">
        <v>366</v>
      </c>
      <c r="B20" s="48" t="s">
        <v>331</v>
      </c>
      <c r="C20" s="49">
        <v>39025</v>
      </c>
      <c r="D20" s="49"/>
      <c r="E20" s="49">
        <v>39025</v>
      </c>
      <c r="F20" s="52"/>
      <c r="G20" s="52"/>
      <c r="H20" s="52"/>
      <c r="I20" s="52"/>
      <c r="J20" s="52"/>
      <c r="K20" s="52"/>
      <c r="L20" s="52"/>
    </row>
    <row r="21" ht="24" customHeight="1" spans="1:12">
      <c r="A21" s="47" t="s">
        <v>367</v>
      </c>
      <c r="B21" s="48" t="s">
        <v>368</v>
      </c>
      <c r="C21" s="49">
        <v>39025</v>
      </c>
      <c r="D21" s="49"/>
      <c r="E21" s="49">
        <v>39025</v>
      </c>
      <c r="F21" s="51"/>
      <c r="G21" s="52"/>
      <c r="H21" s="52"/>
      <c r="I21" s="52"/>
      <c r="J21" s="52"/>
      <c r="K21" s="52"/>
      <c r="L21" s="52"/>
    </row>
    <row r="22" ht="24" customHeight="1" spans="1:12">
      <c r="A22" s="47" t="s">
        <v>369</v>
      </c>
      <c r="B22" s="48" t="s">
        <v>370</v>
      </c>
      <c r="C22" s="49">
        <v>39025</v>
      </c>
      <c r="D22" s="49"/>
      <c r="E22" s="49">
        <v>39025</v>
      </c>
      <c r="F22" s="52"/>
      <c r="G22" s="52"/>
      <c r="H22" s="52"/>
      <c r="I22" s="52"/>
      <c r="J22" s="52"/>
      <c r="K22" s="52"/>
      <c r="L22" s="52"/>
    </row>
    <row r="23" ht="24" customHeight="1" spans="1:12">
      <c r="A23" s="47" t="s">
        <v>371</v>
      </c>
      <c r="B23" s="48" t="s">
        <v>332</v>
      </c>
      <c r="C23" s="49">
        <v>55095</v>
      </c>
      <c r="D23" s="49"/>
      <c r="E23" s="49">
        <v>55095</v>
      </c>
      <c r="F23" s="52"/>
      <c r="G23" s="52"/>
      <c r="H23" s="52"/>
      <c r="I23" s="52"/>
      <c r="J23" s="52"/>
      <c r="K23" s="52"/>
      <c r="L23" s="52"/>
    </row>
    <row r="24" ht="24" customHeight="1" spans="1:12">
      <c r="A24" s="47" t="s">
        <v>372</v>
      </c>
      <c r="B24" s="48" t="s">
        <v>373</v>
      </c>
      <c r="C24" s="49">
        <v>55095</v>
      </c>
      <c r="D24" s="49"/>
      <c r="E24" s="49">
        <v>55095</v>
      </c>
      <c r="F24" s="52"/>
      <c r="G24" s="52"/>
      <c r="H24" s="52"/>
      <c r="I24" s="52"/>
      <c r="J24" s="52"/>
      <c r="K24" s="51"/>
      <c r="L24" s="52"/>
    </row>
    <row r="25" ht="24" customHeight="1" spans="1:12">
      <c r="A25" s="47" t="s">
        <v>374</v>
      </c>
      <c r="B25" s="48" t="s">
        <v>375</v>
      </c>
      <c r="C25" s="49">
        <v>55095</v>
      </c>
      <c r="D25" s="49"/>
      <c r="E25" s="49">
        <v>55095</v>
      </c>
      <c r="F25" s="52"/>
      <c r="G25" s="52"/>
      <c r="H25" s="52"/>
      <c r="I25" s="52"/>
      <c r="J25" s="52"/>
      <c r="K25" s="52"/>
      <c r="L25" s="5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zoomScale="87" zoomScaleNormal="87" workbookViewId="0">
      <selection activeCell="M16" sqref="M16"/>
    </sheetView>
  </sheetViews>
  <sheetFormatPr defaultColWidth="6.875" defaultRowHeight="12.75" customHeight="1"/>
  <cols>
    <col min="1" max="1" width="17.125" style="36" customWidth="1"/>
    <col min="2" max="2" width="37.9333333333333" style="36" customWidth="1"/>
    <col min="3" max="8" width="14.8" style="36" customWidth="1"/>
    <col min="9" max="256" width="6.875" style="36"/>
    <col min="257" max="257" width="17.125" style="36" customWidth="1"/>
    <col min="258" max="258" width="34.875" style="36" customWidth="1"/>
    <col min="259" max="264" width="18" style="36" customWidth="1"/>
    <col min="265" max="512" width="6.875" style="36"/>
    <col min="513" max="513" width="17.125" style="36" customWidth="1"/>
    <col min="514" max="514" width="34.875" style="36" customWidth="1"/>
    <col min="515" max="520" width="18" style="36" customWidth="1"/>
    <col min="521" max="768" width="6.875" style="36"/>
    <col min="769" max="769" width="17.125" style="36" customWidth="1"/>
    <col min="770" max="770" width="34.875" style="36" customWidth="1"/>
    <col min="771" max="776" width="18" style="36" customWidth="1"/>
    <col min="777" max="1024" width="6.875" style="36"/>
    <col min="1025" max="1025" width="17.125" style="36" customWidth="1"/>
    <col min="1026" max="1026" width="34.875" style="36" customWidth="1"/>
    <col min="1027" max="1032" width="18" style="36" customWidth="1"/>
    <col min="1033" max="1280" width="6.875" style="36"/>
    <col min="1281" max="1281" width="17.125" style="36" customWidth="1"/>
    <col min="1282" max="1282" width="34.875" style="36" customWidth="1"/>
    <col min="1283" max="1288" width="18" style="36" customWidth="1"/>
    <col min="1289" max="1536" width="6.875" style="36"/>
    <col min="1537" max="1537" width="17.125" style="36" customWidth="1"/>
    <col min="1538" max="1538" width="34.875" style="36" customWidth="1"/>
    <col min="1539" max="1544" width="18" style="36" customWidth="1"/>
    <col min="1545" max="1792" width="6.875" style="36"/>
    <col min="1793" max="1793" width="17.125" style="36" customWidth="1"/>
    <col min="1794" max="1794" width="34.875" style="36" customWidth="1"/>
    <col min="1795" max="1800" width="18" style="36" customWidth="1"/>
    <col min="1801" max="2048" width="6.875" style="36"/>
    <col min="2049" max="2049" width="17.125" style="36" customWidth="1"/>
    <col min="2050" max="2050" width="34.875" style="36" customWidth="1"/>
    <col min="2051" max="2056" width="18" style="36" customWidth="1"/>
    <col min="2057" max="2304" width="6.875" style="36"/>
    <col min="2305" max="2305" width="17.125" style="36" customWidth="1"/>
    <col min="2306" max="2306" width="34.875" style="36" customWidth="1"/>
    <col min="2307" max="2312" width="18" style="36" customWidth="1"/>
    <col min="2313" max="2560" width="6.875" style="36"/>
    <col min="2561" max="2561" width="17.125" style="36" customWidth="1"/>
    <col min="2562" max="2562" width="34.875" style="36" customWidth="1"/>
    <col min="2563" max="2568" width="18" style="36" customWidth="1"/>
    <col min="2569" max="2816" width="6.875" style="36"/>
    <col min="2817" max="2817" width="17.125" style="36" customWidth="1"/>
    <col min="2818" max="2818" width="34.875" style="36" customWidth="1"/>
    <col min="2819" max="2824" width="18" style="36" customWidth="1"/>
    <col min="2825" max="3072" width="6.875" style="36"/>
    <col min="3073" max="3073" width="17.125" style="36" customWidth="1"/>
    <col min="3074" max="3074" width="34.875" style="36" customWidth="1"/>
    <col min="3075" max="3080" width="18" style="36" customWidth="1"/>
    <col min="3081" max="3328" width="6.875" style="36"/>
    <col min="3329" max="3329" width="17.125" style="36" customWidth="1"/>
    <col min="3330" max="3330" width="34.875" style="36" customWidth="1"/>
    <col min="3331" max="3336" width="18" style="36" customWidth="1"/>
    <col min="3337" max="3584" width="6.875" style="36"/>
    <col min="3585" max="3585" width="17.125" style="36" customWidth="1"/>
    <col min="3586" max="3586" width="34.875" style="36" customWidth="1"/>
    <col min="3587" max="3592" width="18" style="36" customWidth="1"/>
    <col min="3593" max="3840" width="6.875" style="36"/>
    <col min="3841" max="3841" width="17.125" style="36" customWidth="1"/>
    <col min="3842" max="3842" width="34.875" style="36" customWidth="1"/>
    <col min="3843" max="3848" width="18" style="36" customWidth="1"/>
    <col min="3849" max="4096" width="6.875" style="36"/>
    <col min="4097" max="4097" width="17.125" style="36" customWidth="1"/>
    <col min="4098" max="4098" width="34.875" style="36" customWidth="1"/>
    <col min="4099" max="4104" width="18" style="36" customWidth="1"/>
    <col min="4105" max="4352" width="6.875" style="36"/>
    <col min="4353" max="4353" width="17.125" style="36" customWidth="1"/>
    <col min="4354" max="4354" width="34.875" style="36" customWidth="1"/>
    <col min="4355" max="4360" width="18" style="36" customWidth="1"/>
    <col min="4361" max="4608" width="6.875" style="36"/>
    <col min="4609" max="4609" width="17.125" style="36" customWidth="1"/>
    <col min="4610" max="4610" width="34.875" style="36" customWidth="1"/>
    <col min="4611" max="4616" width="18" style="36" customWidth="1"/>
    <col min="4617" max="4864" width="6.875" style="36"/>
    <col min="4865" max="4865" width="17.125" style="36" customWidth="1"/>
    <col min="4866" max="4866" width="34.875" style="36" customWidth="1"/>
    <col min="4867" max="4872" width="18" style="36" customWidth="1"/>
    <col min="4873" max="5120" width="6.875" style="36"/>
    <col min="5121" max="5121" width="17.125" style="36" customWidth="1"/>
    <col min="5122" max="5122" width="34.875" style="36" customWidth="1"/>
    <col min="5123" max="5128" width="18" style="36" customWidth="1"/>
    <col min="5129" max="5376" width="6.875" style="36"/>
    <col min="5377" max="5377" width="17.125" style="36" customWidth="1"/>
    <col min="5378" max="5378" width="34.875" style="36" customWidth="1"/>
    <col min="5379" max="5384" width="18" style="36" customWidth="1"/>
    <col min="5385" max="5632" width="6.875" style="36"/>
    <col min="5633" max="5633" width="17.125" style="36" customWidth="1"/>
    <col min="5634" max="5634" width="34.875" style="36" customWidth="1"/>
    <col min="5635" max="5640" width="18" style="36" customWidth="1"/>
    <col min="5641" max="5888" width="6.875" style="36"/>
    <col min="5889" max="5889" width="17.125" style="36" customWidth="1"/>
    <col min="5890" max="5890" width="34.875" style="36" customWidth="1"/>
    <col min="5891" max="5896" width="18" style="36" customWidth="1"/>
    <col min="5897" max="6144" width="6.875" style="36"/>
    <col min="6145" max="6145" width="17.125" style="36" customWidth="1"/>
    <col min="6146" max="6146" width="34.875" style="36" customWidth="1"/>
    <col min="6147" max="6152" width="18" style="36" customWidth="1"/>
    <col min="6153" max="6400" width="6.875" style="36"/>
    <col min="6401" max="6401" width="17.125" style="36" customWidth="1"/>
    <col min="6402" max="6402" width="34.875" style="36" customWidth="1"/>
    <col min="6403" max="6408" width="18" style="36" customWidth="1"/>
    <col min="6409" max="6656" width="6.875" style="36"/>
    <col min="6657" max="6657" width="17.125" style="36" customWidth="1"/>
    <col min="6658" max="6658" width="34.875" style="36" customWidth="1"/>
    <col min="6659" max="6664" width="18" style="36" customWidth="1"/>
    <col min="6665" max="6912" width="6.875" style="36"/>
    <col min="6913" max="6913" width="17.125" style="36" customWidth="1"/>
    <col min="6914" max="6914" width="34.875" style="36" customWidth="1"/>
    <col min="6915" max="6920" width="18" style="36" customWidth="1"/>
    <col min="6921" max="7168" width="6.875" style="36"/>
    <col min="7169" max="7169" width="17.125" style="36" customWidth="1"/>
    <col min="7170" max="7170" width="34.875" style="36" customWidth="1"/>
    <col min="7171" max="7176" width="18" style="36" customWidth="1"/>
    <col min="7177" max="7424" width="6.875" style="36"/>
    <col min="7425" max="7425" width="17.125" style="36" customWidth="1"/>
    <col min="7426" max="7426" width="34.875" style="36" customWidth="1"/>
    <col min="7427" max="7432" width="18" style="36" customWidth="1"/>
    <col min="7433" max="7680" width="6.875" style="36"/>
    <col min="7681" max="7681" width="17.125" style="36" customWidth="1"/>
    <col min="7682" max="7682" width="34.875" style="36" customWidth="1"/>
    <col min="7683" max="7688" width="18" style="36" customWidth="1"/>
    <col min="7689" max="7936" width="6.875" style="36"/>
    <col min="7937" max="7937" width="17.125" style="36" customWidth="1"/>
    <col min="7938" max="7938" width="34.875" style="36" customWidth="1"/>
    <col min="7939" max="7944" width="18" style="36" customWidth="1"/>
    <col min="7945" max="8192" width="6.875" style="36"/>
    <col min="8193" max="8193" width="17.125" style="36" customWidth="1"/>
    <col min="8194" max="8194" width="34.875" style="36" customWidth="1"/>
    <col min="8195" max="8200" width="18" style="36" customWidth="1"/>
    <col min="8201" max="8448" width="6.875" style="36"/>
    <col min="8449" max="8449" width="17.125" style="36" customWidth="1"/>
    <col min="8450" max="8450" width="34.875" style="36" customWidth="1"/>
    <col min="8451" max="8456" width="18" style="36" customWidth="1"/>
    <col min="8457" max="8704" width="6.875" style="36"/>
    <col min="8705" max="8705" width="17.125" style="36" customWidth="1"/>
    <col min="8706" max="8706" width="34.875" style="36" customWidth="1"/>
    <col min="8707" max="8712" width="18" style="36" customWidth="1"/>
    <col min="8713" max="8960" width="6.875" style="36"/>
    <col min="8961" max="8961" width="17.125" style="36" customWidth="1"/>
    <col min="8962" max="8962" width="34.875" style="36" customWidth="1"/>
    <col min="8963" max="8968" width="18" style="36" customWidth="1"/>
    <col min="8969" max="9216" width="6.875" style="36"/>
    <col min="9217" max="9217" width="17.125" style="36" customWidth="1"/>
    <col min="9218" max="9218" width="34.875" style="36" customWidth="1"/>
    <col min="9219" max="9224" width="18" style="36" customWidth="1"/>
    <col min="9225" max="9472" width="6.875" style="36"/>
    <col min="9473" max="9473" width="17.125" style="36" customWidth="1"/>
    <col min="9474" max="9474" width="34.875" style="36" customWidth="1"/>
    <col min="9475" max="9480" width="18" style="36" customWidth="1"/>
    <col min="9481" max="9728" width="6.875" style="36"/>
    <col min="9729" max="9729" width="17.125" style="36" customWidth="1"/>
    <col min="9730" max="9730" width="34.875" style="36" customWidth="1"/>
    <col min="9731" max="9736" width="18" style="36" customWidth="1"/>
    <col min="9737" max="9984" width="6.875" style="36"/>
    <col min="9985" max="9985" width="17.125" style="36" customWidth="1"/>
    <col min="9986" max="9986" width="34.875" style="36" customWidth="1"/>
    <col min="9987" max="9992" width="18" style="36" customWidth="1"/>
    <col min="9993" max="10240" width="6.875" style="36"/>
    <col min="10241" max="10241" width="17.125" style="36" customWidth="1"/>
    <col min="10242" max="10242" width="34.875" style="36" customWidth="1"/>
    <col min="10243" max="10248" width="18" style="36" customWidth="1"/>
    <col min="10249" max="10496" width="6.875" style="36"/>
    <col min="10497" max="10497" width="17.125" style="36" customWidth="1"/>
    <col min="10498" max="10498" width="34.875" style="36" customWidth="1"/>
    <col min="10499" max="10504" width="18" style="36" customWidth="1"/>
    <col min="10505" max="10752" width="6.875" style="36"/>
    <col min="10753" max="10753" width="17.125" style="36" customWidth="1"/>
    <col min="10754" max="10754" width="34.875" style="36" customWidth="1"/>
    <col min="10755" max="10760" width="18" style="36" customWidth="1"/>
    <col min="10761" max="11008" width="6.875" style="36"/>
    <col min="11009" max="11009" width="17.125" style="36" customWidth="1"/>
    <col min="11010" max="11010" width="34.875" style="36" customWidth="1"/>
    <col min="11011" max="11016" width="18" style="36" customWidth="1"/>
    <col min="11017" max="11264" width="6.875" style="36"/>
    <col min="11265" max="11265" width="17.125" style="36" customWidth="1"/>
    <col min="11266" max="11266" width="34.875" style="36" customWidth="1"/>
    <col min="11267" max="11272" width="18" style="36" customWidth="1"/>
    <col min="11273" max="11520" width="6.875" style="36"/>
    <col min="11521" max="11521" width="17.125" style="36" customWidth="1"/>
    <col min="11522" max="11522" width="34.875" style="36" customWidth="1"/>
    <col min="11523" max="11528" width="18" style="36" customWidth="1"/>
    <col min="11529" max="11776" width="6.875" style="36"/>
    <col min="11777" max="11777" width="17.125" style="36" customWidth="1"/>
    <col min="11778" max="11778" width="34.875" style="36" customWidth="1"/>
    <col min="11779" max="11784" width="18" style="36" customWidth="1"/>
    <col min="11785" max="12032" width="6.875" style="36"/>
    <col min="12033" max="12033" width="17.125" style="36" customWidth="1"/>
    <col min="12034" max="12034" width="34.875" style="36" customWidth="1"/>
    <col min="12035" max="12040" width="18" style="36" customWidth="1"/>
    <col min="12041" max="12288" width="6.875" style="36"/>
    <col min="12289" max="12289" width="17.125" style="36" customWidth="1"/>
    <col min="12290" max="12290" width="34.875" style="36" customWidth="1"/>
    <col min="12291" max="12296" width="18" style="36" customWidth="1"/>
    <col min="12297" max="12544" width="6.875" style="36"/>
    <col min="12545" max="12545" width="17.125" style="36" customWidth="1"/>
    <col min="12546" max="12546" width="34.875" style="36" customWidth="1"/>
    <col min="12547" max="12552" width="18" style="36" customWidth="1"/>
    <col min="12553" max="12800" width="6.875" style="36"/>
    <col min="12801" max="12801" width="17.125" style="36" customWidth="1"/>
    <col min="12802" max="12802" width="34.875" style="36" customWidth="1"/>
    <col min="12803" max="12808" width="18" style="36" customWidth="1"/>
    <col min="12809" max="13056" width="6.875" style="36"/>
    <col min="13057" max="13057" width="17.125" style="36" customWidth="1"/>
    <col min="13058" max="13058" width="34.875" style="36" customWidth="1"/>
    <col min="13059" max="13064" width="18" style="36" customWidth="1"/>
    <col min="13065" max="13312" width="6.875" style="36"/>
    <col min="13313" max="13313" width="17.125" style="36" customWidth="1"/>
    <col min="13314" max="13314" width="34.875" style="36" customWidth="1"/>
    <col min="13315" max="13320" width="18" style="36" customWidth="1"/>
    <col min="13321" max="13568" width="6.875" style="36"/>
    <col min="13569" max="13569" width="17.125" style="36" customWidth="1"/>
    <col min="13570" max="13570" width="34.875" style="36" customWidth="1"/>
    <col min="13571" max="13576" width="18" style="36" customWidth="1"/>
    <col min="13577" max="13824" width="6.875" style="36"/>
    <col min="13825" max="13825" width="17.125" style="36" customWidth="1"/>
    <col min="13826" max="13826" width="34.875" style="36" customWidth="1"/>
    <col min="13827" max="13832" width="18" style="36" customWidth="1"/>
    <col min="13833" max="14080" width="6.875" style="36"/>
    <col min="14081" max="14081" width="17.125" style="36" customWidth="1"/>
    <col min="14082" max="14082" width="34.875" style="36" customWidth="1"/>
    <col min="14083" max="14088" width="18" style="36" customWidth="1"/>
    <col min="14089" max="14336" width="6.875" style="36"/>
    <col min="14337" max="14337" width="17.125" style="36" customWidth="1"/>
    <col min="14338" max="14338" width="34.875" style="36" customWidth="1"/>
    <col min="14339" max="14344" width="18" style="36" customWidth="1"/>
    <col min="14345" max="14592" width="6.875" style="36"/>
    <col min="14593" max="14593" width="17.125" style="36" customWidth="1"/>
    <col min="14594" max="14594" width="34.875" style="36" customWidth="1"/>
    <col min="14595" max="14600" width="18" style="36" customWidth="1"/>
    <col min="14601" max="14848" width="6.875" style="36"/>
    <col min="14849" max="14849" width="17.125" style="36" customWidth="1"/>
    <col min="14850" max="14850" width="34.875" style="36" customWidth="1"/>
    <col min="14851" max="14856" width="18" style="36" customWidth="1"/>
    <col min="14857" max="15104" width="6.875" style="36"/>
    <col min="15105" max="15105" width="17.125" style="36" customWidth="1"/>
    <col min="15106" max="15106" width="34.875" style="36" customWidth="1"/>
    <col min="15107" max="15112" width="18" style="36" customWidth="1"/>
    <col min="15113" max="15360" width="6.875" style="36"/>
    <col min="15361" max="15361" width="17.125" style="36" customWidth="1"/>
    <col min="15362" max="15362" width="34.875" style="36" customWidth="1"/>
    <col min="15363" max="15368" width="18" style="36" customWidth="1"/>
    <col min="15369" max="15616" width="6.875" style="36"/>
    <col min="15617" max="15617" width="17.125" style="36" customWidth="1"/>
    <col min="15618" max="15618" width="34.875" style="36" customWidth="1"/>
    <col min="15619" max="15624" width="18" style="36" customWidth="1"/>
    <col min="15625" max="15872" width="6.875" style="36"/>
    <col min="15873" max="15873" width="17.125" style="36" customWidth="1"/>
    <col min="15874" max="15874" width="34.875" style="36" customWidth="1"/>
    <col min="15875" max="15880" width="18" style="36" customWidth="1"/>
    <col min="15881" max="16128" width="6.875" style="36"/>
    <col min="16129" max="16129" width="17.125" style="36" customWidth="1"/>
    <col min="16130" max="16130" width="34.875" style="36" customWidth="1"/>
    <col min="16131" max="16136" width="18" style="36" customWidth="1"/>
    <col min="16137" max="16384" width="6.875" style="36"/>
  </cols>
  <sheetData>
    <row r="1" ht="20.1" customHeight="1" spans="1:2">
      <c r="A1" s="37" t="s">
        <v>468</v>
      </c>
      <c r="B1" s="38"/>
    </row>
    <row r="2" ht="44.25" customHeight="1" spans="1:8">
      <c r="A2" s="39" t="s">
        <v>469</v>
      </c>
      <c r="B2" s="39"/>
      <c r="C2" s="39"/>
      <c r="D2" s="39"/>
      <c r="E2" s="39"/>
      <c r="F2" s="39"/>
      <c r="G2" s="39"/>
      <c r="H2" s="39"/>
    </row>
    <row r="3" ht="20.1" customHeight="1" spans="1:8">
      <c r="A3" s="40"/>
      <c r="B3" s="41"/>
      <c r="C3" s="42"/>
      <c r="D3" s="42"/>
      <c r="E3" s="42"/>
      <c r="F3" s="42"/>
      <c r="G3" s="42"/>
      <c r="H3" s="43"/>
    </row>
    <row r="4" ht="25.5" customHeight="1" spans="1:8">
      <c r="A4" s="44"/>
      <c r="B4" s="45"/>
      <c r="C4" s="44"/>
      <c r="D4" s="44"/>
      <c r="E4" s="44"/>
      <c r="F4" s="44"/>
      <c r="G4" s="44"/>
      <c r="H4" s="46" t="s">
        <v>313</v>
      </c>
    </row>
    <row r="5" ht="29.25" customHeight="1" spans="1:8">
      <c r="A5" s="32" t="s">
        <v>340</v>
      </c>
      <c r="B5" s="32" t="s">
        <v>341</v>
      </c>
      <c r="C5" s="32" t="s">
        <v>318</v>
      </c>
      <c r="D5" s="32" t="s">
        <v>343</v>
      </c>
      <c r="E5" s="32" t="s">
        <v>344</v>
      </c>
      <c r="F5" s="32" t="s">
        <v>470</v>
      </c>
      <c r="G5" s="32" t="s">
        <v>471</v>
      </c>
      <c r="H5" s="32" t="s">
        <v>472</v>
      </c>
    </row>
    <row r="6" ht="27" customHeight="1" spans="1:8">
      <c r="A6" s="47" t="s">
        <v>383</v>
      </c>
      <c r="B6" s="48" t="s">
        <v>318</v>
      </c>
      <c r="C6" s="49">
        <v>1504475</v>
      </c>
      <c r="D6" s="50">
        <v>1274475</v>
      </c>
      <c r="E6" s="49">
        <v>230000</v>
      </c>
      <c r="F6" s="49"/>
      <c r="G6" s="49"/>
      <c r="H6" s="49"/>
    </row>
    <row r="7" ht="27" customHeight="1" spans="1:8">
      <c r="A7" s="47" t="s">
        <v>345</v>
      </c>
      <c r="B7" s="48" t="s">
        <v>325</v>
      </c>
      <c r="C7" s="49">
        <v>1208531</v>
      </c>
      <c r="D7" s="49">
        <v>978531</v>
      </c>
      <c r="E7" s="49">
        <v>230000</v>
      </c>
      <c r="F7" s="51"/>
      <c r="G7" s="51"/>
      <c r="H7" s="51"/>
    </row>
    <row r="8" ht="27" customHeight="1" spans="1:8">
      <c r="A8" s="47" t="s">
        <v>346</v>
      </c>
      <c r="B8" s="48" t="s">
        <v>347</v>
      </c>
      <c r="C8" s="49">
        <v>1208531</v>
      </c>
      <c r="D8" s="49">
        <v>978531</v>
      </c>
      <c r="E8" s="49">
        <v>230000</v>
      </c>
      <c r="F8" s="51"/>
      <c r="G8" s="51"/>
      <c r="H8" s="51"/>
    </row>
    <row r="9" ht="27" customHeight="1" spans="1:8">
      <c r="A9" s="47" t="s">
        <v>348</v>
      </c>
      <c r="B9" s="48" t="s">
        <v>349</v>
      </c>
      <c r="C9" s="49">
        <v>978531</v>
      </c>
      <c r="D9" s="49">
        <v>978531</v>
      </c>
      <c r="E9" s="51"/>
      <c r="F9" s="51"/>
      <c r="G9" s="51"/>
      <c r="H9" s="51"/>
    </row>
    <row r="10" ht="27" customHeight="1" spans="1:9">
      <c r="A10" s="47" t="s">
        <v>350</v>
      </c>
      <c r="B10" s="48" t="s">
        <v>351</v>
      </c>
      <c r="C10" s="49">
        <v>230000</v>
      </c>
      <c r="D10" s="49"/>
      <c r="E10" s="49">
        <v>230000</v>
      </c>
      <c r="F10" s="51"/>
      <c r="G10" s="51"/>
      <c r="H10" s="51"/>
      <c r="I10" s="38"/>
    </row>
    <row r="11" ht="27" customHeight="1" spans="1:8">
      <c r="A11" s="47" t="s">
        <v>352</v>
      </c>
      <c r="B11" s="48" t="s">
        <v>327</v>
      </c>
      <c r="C11" s="49">
        <v>3634</v>
      </c>
      <c r="D11" s="49">
        <v>3634</v>
      </c>
      <c r="E11" s="51"/>
      <c r="F11" s="51"/>
      <c r="G11" s="51"/>
      <c r="H11" s="51"/>
    </row>
    <row r="12" ht="27" customHeight="1" spans="1:8">
      <c r="A12" s="47" t="s">
        <v>353</v>
      </c>
      <c r="B12" s="48" t="s">
        <v>354</v>
      </c>
      <c r="C12" s="49">
        <v>3634</v>
      </c>
      <c r="D12" s="49">
        <v>3634</v>
      </c>
      <c r="E12" s="51"/>
      <c r="F12" s="51"/>
      <c r="G12" s="51"/>
      <c r="H12" s="52"/>
    </row>
    <row r="13" ht="27" customHeight="1" spans="1:9">
      <c r="A13" s="47" t="s">
        <v>355</v>
      </c>
      <c r="B13" s="48" t="s">
        <v>356</v>
      </c>
      <c r="C13" s="49">
        <v>3634</v>
      </c>
      <c r="D13" s="49">
        <v>3634</v>
      </c>
      <c r="E13" s="51"/>
      <c r="F13" s="51"/>
      <c r="G13" s="51"/>
      <c r="H13" s="52"/>
      <c r="I13" s="38"/>
    </row>
    <row r="14" ht="27" customHeight="1" spans="1:8">
      <c r="A14" s="47" t="s">
        <v>357</v>
      </c>
      <c r="B14" s="48" t="s">
        <v>329</v>
      </c>
      <c r="C14" s="49">
        <v>198190</v>
      </c>
      <c r="D14" s="49">
        <v>198190</v>
      </c>
      <c r="E14" s="52"/>
      <c r="F14" s="51"/>
      <c r="G14" s="51"/>
      <c r="H14" s="51"/>
    </row>
    <row r="15" ht="27" customHeight="1" spans="1:8">
      <c r="A15" s="47" t="s">
        <v>358</v>
      </c>
      <c r="B15" s="48" t="s">
        <v>359</v>
      </c>
      <c r="C15" s="49">
        <v>198190</v>
      </c>
      <c r="D15" s="49">
        <v>198190</v>
      </c>
      <c r="E15" s="52"/>
      <c r="F15" s="51"/>
      <c r="G15" s="51"/>
      <c r="H15" s="52"/>
    </row>
    <row r="16" ht="27" customHeight="1" spans="1:8">
      <c r="A16" s="47" t="s">
        <v>360</v>
      </c>
      <c r="B16" s="48" t="s">
        <v>361</v>
      </c>
      <c r="C16" s="49">
        <v>73460</v>
      </c>
      <c r="D16" s="49">
        <v>73460</v>
      </c>
      <c r="E16" s="52"/>
      <c r="F16" s="51"/>
      <c r="G16" s="52"/>
      <c r="H16" s="52"/>
    </row>
    <row r="17" ht="27" customHeight="1" spans="1:8">
      <c r="A17" s="47" t="s">
        <v>362</v>
      </c>
      <c r="B17" s="48" t="s">
        <v>363</v>
      </c>
      <c r="C17" s="49">
        <v>36730</v>
      </c>
      <c r="D17" s="49">
        <v>36730</v>
      </c>
      <c r="E17" s="52"/>
      <c r="F17" s="52"/>
      <c r="G17" s="52"/>
      <c r="H17" s="51"/>
    </row>
    <row r="18" ht="27" customHeight="1" spans="1:8">
      <c r="A18" s="47" t="s">
        <v>364</v>
      </c>
      <c r="B18" s="48" t="s">
        <v>365</v>
      </c>
      <c r="C18" s="49">
        <v>88000</v>
      </c>
      <c r="D18" s="49">
        <v>88000</v>
      </c>
      <c r="E18" s="51"/>
      <c r="F18" s="52"/>
      <c r="G18" s="52"/>
      <c r="H18" s="52"/>
    </row>
    <row r="19" ht="27" customHeight="1" spans="1:8">
      <c r="A19" s="47" t="s">
        <v>366</v>
      </c>
      <c r="B19" s="48" t="s">
        <v>331</v>
      </c>
      <c r="C19" s="49">
        <v>39025</v>
      </c>
      <c r="D19" s="49">
        <v>39025</v>
      </c>
      <c r="E19" s="52"/>
      <c r="F19" s="51"/>
      <c r="G19" s="52"/>
      <c r="H19" s="52"/>
    </row>
    <row r="20" ht="27" customHeight="1" spans="1:8">
      <c r="A20" s="47" t="s">
        <v>367</v>
      </c>
      <c r="B20" s="48" t="s">
        <v>368</v>
      </c>
      <c r="C20" s="49">
        <v>39025</v>
      </c>
      <c r="D20" s="49">
        <v>39025</v>
      </c>
      <c r="E20" s="52"/>
      <c r="F20" s="52"/>
      <c r="G20" s="52"/>
      <c r="H20" s="52"/>
    </row>
    <row r="21" ht="27" customHeight="1" spans="1:8">
      <c r="A21" s="47" t="s">
        <v>369</v>
      </c>
      <c r="B21" s="48" t="s">
        <v>370</v>
      </c>
      <c r="C21" s="49">
        <v>39025</v>
      </c>
      <c r="D21" s="49">
        <v>39025</v>
      </c>
      <c r="E21" s="52"/>
      <c r="F21" s="52"/>
      <c r="G21" s="52"/>
      <c r="H21" s="52"/>
    </row>
    <row r="22" ht="27" customHeight="1" spans="1:8">
      <c r="A22" s="47" t="s">
        <v>371</v>
      </c>
      <c r="B22" s="48" t="s">
        <v>332</v>
      </c>
      <c r="C22" s="49">
        <v>55095</v>
      </c>
      <c r="D22" s="49">
        <v>55095</v>
      </c>
      <c r="E22" s="52"/>
      <c r="F22" s="52"/>
      <c r="G22" s="51"/>
      <c r="H22" s="52"/>
    </row>
    <row r="23" ht="27" customHeight="1" spans="1:8">
      <c r="A23" s="47" t="s">
        <v>372</v>
      </c>
      <c r="B23" s="48" t="s">
        <v>373</v>
      </c>
      <c r="C23" s="49">
        <v>55095</v>
      </c>
      <c r="D23" s="49">
        <v>55095</v>
      </c>
      <c r="E23" s="52"/>
      <c r="F23" s="52"/>
      <c r="G23" s="52"/>
      <c r="H23" s="52"/>
    </row>
    <row r="24" ht="27" customHeight="1" spans="1:8">
      <c r="A24" s="47" t="s">
        <v>374</v>
      </c>
      <c r="B24" s="48" t="s">
        <v>375</v>
      </c>
      <c r="C24" s="49">
        <v>55095</v>
      </c>
      <c r="D24" s="49">
        <v>55095</v>
      </c>
      <c r="E24" s="52"/>
      <c r="F24" s="52"/>
      <c r="G24" s="51"/>
      <c r="H24" s="5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2022-11-23T09:47:12Z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AAD1747280044211BA615BA08FD4422E</vt:lpwstr>
  </property>
</Properties>
</file>