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7" activeTab="12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<sst xmlns="http://schemas.openxmlformats.org/spreadsheetml/2006/main" count="1535" uniqueCount="591">
  <si>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</si>
  <si>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</si>
  <si>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</si>
  <si>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</si>
  <si>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</si>
  <si>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</si>
  <si>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</si>
  <si>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</si>
  <si>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</si>
  <si>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</si>
  <si>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</si>
  <si>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</si>
  <si>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</si>
  <si>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</si>
  <si>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</si>
  <si>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</si>
  <si>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</si>
  <si>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</si>
  <si>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</si>
  <si>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</si>
  <si>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</si>
  <si>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</si>
  <si>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</si>
  <si>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</si>
  <si>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</si>
  <si>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</si>
  <si>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</si>
  <si>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</si>
  <si>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</si>
  <si>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</si>
  <si>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</si>
  <si>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</si>
  <si>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</si>
  <si>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</si>
  <si>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</si>
  <si>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</si>
  <si>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</si>
  <si>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</si>
  <si>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</si>
  <si>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</si>
  <si>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</si>
  <si>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</si>
  <si>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</si>
  <si>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</si>
  <si>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</si>
  <si>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</si>
  <si>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</si>
  <si>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</si>
  <si>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</si>
  <si>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</si>
  <si>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</si>
  <si>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</si>
  <si>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</si>
  <si>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</si>
  <si>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</si>
  <si>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</si>
  <si>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</si>
  <si>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</si>
  <si>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</si>
  <si>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</si>
  <si>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</si>
  <si>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</si>
  <si>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</si>
  <si>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</si>
  <si>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</si>
  <si>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</si>
  <si>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</si>
  <si>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</si>
  <si>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</si>
  <si>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</si>
  <si>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</si>
  <si>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</si>
  <si>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</si>
  <si>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</si>
  <si>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</si>
  <si>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</si>
  <si>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</si>
  <si>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</si>
  <si>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</si>
  <si>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</si>
  <si>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</si>
  <si>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</si>
  <si>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</si>
  <si>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</si>
  <si>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</si>
  <si>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</si>
  <si>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</si>
  <si>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</si>
  <si>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</si>
  <si>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</si>
  <si>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</si>
  <si>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</si>
  <si>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</si>
  <si>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</si>
  <si>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</si>
  <si>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</si>
  <si>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</si>
  <si>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</si>
  <si>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</si>
  <si>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</si>
  <si>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</si>
  <si>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</si>
  <si>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</si>
  <si>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</si>
  <si>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</si>
  <si>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</si>
  <si>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</si>
  <si>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</si>
  <si>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</si>
  <si>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</si>
  <si>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</si>
  <si>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</si>
  <si>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</si>
  <si>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</si>
  <si>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</si>
  <si>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</si>
  <si>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</si>
  <si>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</si>
  <si>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</si>
  <si>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</si>
  <si>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</si>
  <si>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</si>
  <si>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</si>
  <si>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</si>
  <si>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</si>
  <si>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</si>
  <si>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</si>
  <si>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</si>
  <si>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</si>
  <si>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</si>
  <si>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</si>
  <si>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</si>
  <si>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</si>
  <si>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</si>
  <si>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</si>
  <si>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</si>
  <si>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</si>
  <si>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</si>
  <si>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</si>
  <si>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</si>
  <si>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</si>
  <si>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</si>
  <si>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</si>
  <si>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</si>
  <si>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</si>
  <si>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</si>
  <si>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</si>
  <si>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</si>
  <si>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</si>
  <si>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</si>
  <si>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</si>
  <si>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</si>
  <si>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</si>
  <si>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</si>
  <si>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</si>
  <si>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</si>
  <si>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</si>
  <si>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</si>
  <si>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</si>
  <si>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</si>
  <si>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</si>
  <si>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</si>
  <si>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</si>
  <si>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</si>
  <si>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</si>
  <si>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</si>
  <si>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</si>
  <si>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</si>
  <si>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</si>
  <si>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</si>
  <si>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</si>
  <si>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</si>
  <si>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</si>
  <si>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</si>
  <si>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</si>
  <si>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</si>
  <si>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</si>
  <si>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</si>
  <si>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</si>
  <si>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</si>
  <si>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</si>
  <si>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</si>
  <si>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</si>
  <si>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</si>
  <si>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</si>
  <si>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</si>
  <si>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</si>
  <si>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</si>
  <si>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</si>
  <si>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</si>
  <si>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</si>
  <si>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</si>
  <si>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</si>
  <si>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</si>
  <si>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</si>
  <si>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</si>
  <si>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</si>
  <si>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</si>
  <si>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</si>
  <si>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</si>
  <si>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</si>
  <si>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</si>
  <si>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</si>
  <si>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</si>
  <si>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</si>
  <si>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</si>
  <si>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</si>
  <si>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</si>
  <si>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</si>
  <si>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</si>
  <si>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</si>
  <si>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</si>
  <si>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</si>
  <si>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</si>
  <si>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</si>
  <si>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</si>
  <si>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</si>
  <si>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</si>
  <si>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</si>
  <si>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</si>
  <si>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</si>
  <si>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</si>
  <si>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</si>
  <si>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</si>
  <si>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</si>
  <si>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</si>
  <si>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</si>
  <si>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</si>
  <si>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</si>
  <si>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</si>
  <si>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</si>
  <si>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</si>
  <si>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</si>
  <si>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</si>
  <si>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</si>
  <si>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</si>
  <si>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</si>
  <si>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</si>
  <si>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</si>
  <si>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</si>
  <si>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</si>
  <si>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</si>
  <si>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</si>
  <si>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</si>
  <si>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</si>
  <si>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</si>
  <si>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</si>
  <si>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</si>
  <si>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</si>
  <si>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</si>
  <si>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</si>
  <si>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</si>
  <si>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</si>
  <si>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</si>
  <si>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</si>
  <si>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</si>
  <si>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</si>
  <si>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</si>
  <si>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</si>
  <si>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</si>
  <si>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</si>
  <si>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</si>
  <si>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</si>
  <si>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</si>
  <si>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</si>
  <si>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</si>
  <si>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</si>
  <si>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</si>
  <si>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</si>
  <si>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</si>
  <si>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</si>
  <si>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</si>
  <si>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</si>
  <si>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</si>
  <si>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</si>
  <si>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</si>
  <si>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</si>
  <si>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</si>
  <si>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</si>
  <si>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</si>
  <si>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</si>
  <si>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</si>
  <si>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</si>
  <si>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</si>
  <si>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</si>
  <si>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</si>
  <si>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</si>
  <si>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</si>
  <si>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</si>
  <si>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</si>
  <si>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</si>
  <si>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</si>
  <si>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</si>
  <si>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</si>
  <si>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</si>
  <si>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</si>
  <si>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</si>
  <si>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</si>
  <si>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</si>
  <si>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</si>
  <si>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</si>
  <si>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</si>
  <si>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</si>
  <si>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</si>
  <si>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</si>
  <si>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</si>
  <si>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</si>
  <si>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</si>
  <si>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</si>
  <si>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</si>
  <si>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</si>
  <si>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</si>
  <si>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忠县气象局财政拨款收支总表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</si>
  <si>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</si>
  <si>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</si>
  <si>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</si>
  <si>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</si>
  <si>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</si>
  <si>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</si>
  <si>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</si>
  <si>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</si>
  <si>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</si>
  <si>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</si>
  <si>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</si>
  <si>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</si>
  <si>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</si>
  <si>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</si>
  <si>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</si>
  <si>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</si>
  <si>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</si>
  <si>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</si>
  <si>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自然资源海洋气象等支出</t>
  </si>
  <si>
    <t>住房保障支出</t>
  </si>
  <si>
    <t>二、结转下年</t>
  </si>
  <si>
    <t>收入总数</t>
  </si>
  <si>
    <t>支出总数</t>
  </si>
  <si>
    <t>附件3-2</t>
  </si>
  <si>
    <t>忠县气象局一般公共预算财政拨款支出预算表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</si>
  <si>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</si>
  <si>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</si>
  <si>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</si>
  <si>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</si>
  <si>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</si>
  <si>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</si>
  <si>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</si>
  <si>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</si>
  <si>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教育支出</t>
  </si>
  <si>
    <t xml:space="preserve">  20508</t>
  </si>
  <si>
    <t xml:space="preserve">   进修及培训</t>
  </si>
  <si>
    <t xml:space="preserve">    2050803</t>
  </si>
  <si>
    <t xml:space="preserve">     培训支出</t>
  </si>
  <si>
    <t>208</t>
  </si>
  <si>
    <t xml:space="preserve"> 社会保障和就业支出</t>
  </si>
  <si>
    <t xml:space="preserve">  20805</t>
  </si>
  <si>
    <t xml:space="preserve">   行政事业单位养老支出</t>
  </si>
  <si>
    <t xml:space="preserve">    2080505</t>
  </si>
  <si>
    <t xml:space="preserve">     机关事业单位基本养老保险缴费支出</t>
  </si>
  <si>
    <t xml:space="preserve">    2080506</t>
  </si>
  <si>
    <t xml:space="preserve">     机关事业单位职业年金缴费支出</t>
  </si>
  <si>
    <t>210</t>
  </si>
  <si>
    <t xml:space="preserve"> 卫生健康支出</t>
  </si>
  <si>
    <t xml:space="preserve">  21011</t>
  </si>
  <si>
    <t xml:space="preserve">   事业单位医疗</t>
  </si>
  <si>
    <t xml:space="preserve">    2101102</t>
  </si>
  <si>
    <t xml:space="preserve">     事业单位医疗</t>
  </si>
  <si>
    <t>220</t>
  </si>
  <si>
    <t xml:space="preserve"> 自然资源海洋气象等支出</t>
  </si>
  <si>
    <t xml:space="preserve">  22005</t>
  </si>
  <si>
    <t xml:space="preserve">   气象事务</t>
  </si>
  <si>
    <t xml:space="preserve">    2200504</t>
  </si>
  <si>
    <t xml:space="preserve">     气象事业机构</t>
  </si>
  <si>
    <t xml:space="preserve">    2200599</t>
  </si>
  <si>
    <t xml:space="preserve">     其他气象事务支出</t>
  </si>
  <si>
    <t>221</t>
  </si>
  <si>
    <t xml:space="preserve"> 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</si>
  <si>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</si>
  <si>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</si>
  <si>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</si>
  <si>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</si>
  <si>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备注：本表反映2021年当年一般公共预算财政拨款支出情况。</t>
  </si>
  <si>
    <t>附件3-3</t>
  </si>
  <si>
    <t>忠县气象局一般公共预算财政拨款基本支出预算表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</si>
  <si>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</si>
  <si>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</si>
  <si>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</si>
  <si>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</si>
  <si>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</si>
  <si>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</si>
  <si>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</si>
  <si>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</si>
  <si>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</si>
  <si>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</si>
  <si>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</si>
  <si>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</si>
  <si>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</si>
  <si>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</si>
  <si>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</si>
  <si>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</si>
  <si>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</si>
  <si>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</si>
  <si>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</si>
  <si>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</si>
  <si>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</si>
  <si>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</si>
  <si>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</si>
  <si>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</si>
  <si>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</si>
  <si>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</si>
  <si>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</si>
  <si>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</si>
  <si>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</si>
  <si>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</si>
  <si>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</si>
  <si>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</si>
  <si>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</si>
  <si>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</si>
  <si>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</si>
  <si>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</si>
  <si>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</si>
  <si>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</si>
  <si>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</si>
  <si>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</si>
  <si>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</si>
  <si>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</si>
  <si>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</si>
  <si>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</si>
  <si>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</si>
  <si>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</si>
  <si>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</si>
  <si>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</si>
  <si>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</si>
  <si>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</si>
  <si>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</si>
  <si>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</si>
  <si>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</si>
  <si>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</si>
  <si>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</si>
  <si>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</si>
  <si>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</si>
  <si>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</si>
  <si>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</si>
  <si>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</si>
  <si>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</si>
  <si>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</si>
  <si>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</si>
  <si>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</si>
  <si>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</si>
  <si>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</si>
  <si>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</si>
  <si>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</si>
  <si>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</si>
  <si>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</si>
  <si>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</si>
  <si>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</si>
  <si>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</si>
  <si>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</si>
  <si>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</si>
  <si>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</si>
  <si>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</si>
  <si>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</si>
  <si>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</si>
  <si>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</si>
  <si>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</si>
  <si>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</si>
  <si>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</si>
  <si>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</si>
  <si>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</si>
  <si>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</si>
  <si>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</si>
  <si>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</si>
  <si>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</si>
  <si>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</si>
  <si>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</si>
  <si>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</si>
  <si>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</si>
  <si>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</si>
  <si>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</si>
  <si>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</si>
  <si>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</si>
  <si>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</si>
  <si>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</si>
  <si>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</si>
  <si>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</si>
  <si>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</si>
  <si>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</si>
  <si>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</si>
  <si>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</si>
  <si>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</si>
  <si>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</si>
  <si>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忠县气象局一般公共预算“三公”经费支出表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</si>
  <si>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</si>
  <si>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</si>
  <si>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</si>
  <si>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</si>
  <si>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</si>
  <si>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</si>
  <si>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备注：本单位无“三公”经费预算，故本表无数据。</t>
  </si>
  <si>
    <t>附件3-5</t>
  </si>
  <si>
    <t>忠县气象局政府性基金预算支出表</t>
  </si>
  <si>
    <t>本年政府性基金预算财政拨款支出</t>
  </si>
  <si>
    <t>（备注：本单位无政府性基金收支，故此表无数据。）</t>
  </si>
  <si>
    <t>附件3-6</t>
  </si>
  <si>
    <t>忠县气象局部门收支总表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</si>
  <si>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</si>
  <si>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</si>
  <si>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</si>
  <si>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</si>
  <si>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</si>
  <si>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</si>
  <si>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</si>
  <si>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</si>
  <si>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</si>
  <si>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</si>
  <si>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</si>
  <si>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</si>
  <si>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</si>
  <si>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</si>
  <si>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忠县气象局部门收入总表</t>
  </si>
  <si>
    <t>科目</t>
  </si>
  <si>
    <t>非教育收费收入预算</t>
  </si>
  <si>
    <t>教育收费收预算入</t>
  </si>
  <si>
    <t>附件3-8</t>
  </si>
  <si>
    <t>忠县气象局部门支出总表</t>
  </si>
  <si>
    <t>上缴上级支出</t>
  </si>
  <si>
    <t>事业单位经营支出</t>
  </si>
  <si>
    <t>对下级单位补助支出</t>
  </si>
  <si>
    <t>附件3-9</t>
  </si>
  <si>
    <t>忠县气象局政府采购预算明细表</t>
  </si>
  <si>
    <t>单位：万元</t>
  </si>
  <si>
    <t>教育收费收入预算</t>
  </si>
  <si>
    <t>货物类</t>
  </si>
  <si>
    <t>服务类</t>
  </si>
  <si>
    <t>工程类</t>
  </si>
  <si>
    <t>备注：本单位今年无政府采购预算，故本表无数据。</t>
  </si>
  <si>
    <t>附件3-10</t>
  </si>
  <si>
    <t>2021年部门（单位）预算整体绩效目标表</t>
  </si>
  <si>
    <t>部门（单位）名称</t>
  </si>
  <si>
    <t>306001001-忠县气象局</t>
  </si>
  <si>
    <t>支出预算总量</t>
  </si>
  <si>
    <t>其中：部门预算支出</t>
  </si>
  <si>
    <t>当年整体绩效目标</t>
  </si>
  <si>
    <t>根据地方政府发展要求，忠县气象局全力保障气象服务，保障各类工作有序开展。依托现有观测网络体系，预警预报观测网络体系，为政府相关部门提供决策气象服务，在防灾减灾中提前发送预警信息，对公众提供日常气象服务及咨询。</t>
  </si>
  <si>
    <t>绩效指标</t>
  </si>
  <si>
    <t>指标名称</t>
  </si>
  <si>
    <t>指标权重</t>
  </si>
  <si>
    <t>计量单位</t>
  </si>
  <si>
    <t>指标性质</t>
  </si>
  <si>
    <t>指标值</t>
  </si>
  <si>
    <t>年均维护成本增长率</t>
  </si>
  <si>
    <t>20</t>
  </si>
  <si>
    <t>%</t>
  </si>
  <si>
    <t>≤</t>
  </si>
  <si>
    <t>2</t>
  </si>
  <si>
    <t>设备利用率</t>
  </si>
  <si>
    <t>≥</t>
  </si>
  <si>
    <t>98</t>
  </si>
  <si>
    <t>年稳定运行天数</t>
  </si>
  <si>
    <t>天</t>
  </si>
  <si>
    <t>365</t>
  </si>
  <si>
    <t>系统正常使用年限</t>
  </si>
  <si>
    <t>年</t>
  </si>
  <si>
    <t>3</t>
  </si>
  <si>
    <t>服务对象满意度</t>
  </si>
  <si>
    <t>306002-忠县自然灾害预警预防管理中心</t>
  </si>
  <si>
    <t>保障忠县预警信息发布、防灾减灾工作正常开展</t>
  </si>
  <si>
    <t>补助人数（户数）</t>
  </si>
  <si>
    <t>人次</t>
  </si>
  <si>
    <t>人均（户均）补助标准</t>
  </si>
  <si>
    <t>元</t>
  </si>
  <si>
    <t>=</t>
  </si>
  <si>
    <t>150000</t>
  </si>
  <si>
    <t>补助合格率</t>
  </si>
  <si>
    <t>》</t>
  </si>
  <si>
    <t>100</t>
  </si>
  <si>
    <t>补助政策知晓率</t>
  </si>
  <si>
    <t>补助事项公示率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</si>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</sst>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0" fillId="8" borderId="1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16" fillId="0" borderId="0"/>
    <xf numFmtId="0" fontId="30" fillId="0" borderId="0">
      <alignment vertical="center"/>
    </xf>
    <xf numFmtId="0" fontId="5" fillId="0" borderId="0" applyNumberFormat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0" fontId="5" fillId="0" borderId="0" xfId="50"/>
    <xf numFmtId="0" fontId="6" fillId="0" borderId="0" xfId="51" applyNumberFormat="1" applyFont="1" applyFill="1" applyAlignment="1" applyProtection="1">
      <alignment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54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0" xfId="50" applyFont="1"/>
    <xf numFmtId="0" fontId="5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0" xfId="50" applyAlignment="1">
      <alignment vertical="center"/>
    </xf>
    <xf numFmtId="0" fontId="5" fillId="0" borderId="0" xfId="50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left" vertical="center"/>
    </xf>
    <xf numFmtId="0" fontId="0" fillId="0" borderId="1" xfId="0" applyBorder="1"/>
    <xf numFmtId="0" fontId="9" fillId="0" borderId="1" xfId="51" applyFont="1" applyFill="1" applyBorder="1" applyAlignment="1">
      <alignment horizontal="left" vertical="center" indent="2"/>
    </xf>
    <xf numFmtId="0" fontId="9" fillId="0" borderId="3" xfId="51" applyFont="1" applyFill="1" applyBorder="1" applyAlignment="1">
      <alignment horizontal="left" vertical="center" indent="2"/>
    </xf>
    <xf numFmtId="0" fontId="16" fillId="0" borderId="0" xfId="52"/>
    <xf numFmtId="0" fontId="6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7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right"/>
    </xf>
    <xf numFmtId="0" fontId="15" fillId="0" borderId="4" xfId="52" applyNumberFormat="1" applyFont="1" applyFill="1" applyBorder="1" applyAlignment="1" applyProtection="1">
      <alignment horizontal="center" vertical="center" wrapText="1"/>
    </xf>
    <xf numFmtId="49" fontId="15" fillId="0" borderId="1" xfId="52" applyNumberFormat="1" applyFont="1" applyBorder="1" applyAlignment="1">
      <alignment horizontal="left" vertical="center" wrapText="1"/>
    </xf>
    <xf numFmtId="0" fontId="15" fillId="0" borderId="1" xfId="52" applyFont="1" applyFill="1" applyBorder="1" applyAlignment="1">
      <alignment horizontal="left" vertical="center" wrapText="1"/>
    </xf>
    <xf numFmtId="4" fontId="9" fillId="0" borderId="1" xfId="52" applyNumberFormat="1" applyFont="1" applyFill="1" applyBorder="1" applyAlignment="1" applyProtection="1">
      <alignment horizontal="right" vertical="center" wrapText="1"/>
    </xf>
    <xf numFmtId="0" fontId="15" fillId="0" borderId="5" xfId="52" applyNumberFormat="1" applyFont="1" applyFill="1" applyBorder="1" applyAlignment="1" applyProtection="1">
      <alignment horizontal="center" vertical="center" wrapText="1"/>
    </xf>
    <xf numFmtId="49" fontId="15" fillId="0" borderId="1" xfId="52" applyNumberFormat="1" applyFont="1" applyBorder="1" applyAlignment="1">
      <alignment vertical="center" wrapText="1"/>
    </xf>
    <xf numFmtId="0" fontId="16" fillId="0" borderId="1" xfId="52" applyFill="1" applyBorder="1"/>
    <xf numFmtId="49" fontId="15" fillId="0" borderId="1" xfId="52" applyNumberFormat="1" applyFont="1" applyFill="1" applyBorder="1" applyAlignment="1" applyProtection="1">
      <alignment vertical="center"/>
    </xf>
    <xf numFmtId="0" fontId="15" fillId="0" borderId="1" xfId="52" applyNumberFormat="1" applyFont="1" applyFill="1" applyBorder="1" applyAlignment="1" applyProtection="1">
      <alignment horizontal="left" vertical="center"/>
    </xf>
    <xf numFmtId="0" fontId="16" fillId="0" borderId="1" xfId="52" applyBorder="1"/>
    <xf numFmtId="0" fontId="16" fillId="0" borderId="0" xfId="52" applyBorder="1"/>
    <xf numFmtId="0" fontId="7" fillId="0" borderId="0" xfId="52" applyNumberFormat="1" applyFont="1" applyFill="1" applyAlignment="1" applyProtection="1">
      <alignment horizontal="centerContinuous"/>
    </xf>
    <xf numFmtId="0" fontId="6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6" xfId="52" applyNumberFormat="1" applyFont="1" applyFill="1" applyBorder="1" applyAlignment="1" applyProtection="1">
      <alignment horizontal="center" vertical="center" wrapText="1"/>
    </xf>
    <xf numFmtId="0" fontId="15" fillId="0" borderId="7" xfId="52" applyNumberFormat="1" applyFont="1" applyFill="1" applyBorder="1" applyAlignment="1" applyProtection="1">
      <alignment horizontal="center" vertical="center" wrapText="1"/>
    </xf>
    <xf numFmtId="0" fontId="15" fillId="0" borderId="3" xfId="52" applyFont="1" applyBorder="1" applyAlignment="1">
      <alignment horizontal="center" vertical="center" wrapText="1"/>
    </xf>
    <xf numFmtId="0" fontId="15" fillId="0" borderId="3" xfId="52" applyFont="1" applyFill="1" applyBorder="1" applyAlignment="1">
      <alignment horizontal="center" vertical="center" wrapText="1"/>
    </xf>
    <xf numFmtId="0" fontId="18" fillId="0" borderId="0" xfId="52" applyFont="1" applyFill="1" applyAlignment="1">
      <alignment horizontal="right"/>
    </xf>
    <xf numFmtId="0" fontId="9" fillId="0" borderId="8" xfId="52" applyNumberFormat="1" applyFont="1" applyFill="1" applyBorder="1" applyAlignment="1" applyProtection="1">
      <alignment horizontal="right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18" fillId="0" borderId="0" xfId="52" applyFont="1" applyAlignment="1">
      <alignment horizontal="right"/>
    </xf>
    <xf numFmtId="0" fontId="7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horizontal="centerContinuous" vertical="center"/>
    </xf>
    <xf numFmtId="0" fontId="3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5" fillId="0" borderId="5" xfId="52" applyNumberFormat="1" applyFont="1" applyFill="1" applyBorder="1" applyAlignment="1" applyProtection="1">
      <alignment horizontal="center" vertical="center"/>
    </xf>
    <xf numFmtId="0" fontId="15" fillId="0" borderId="5" xfId="52" applyNumberFormat="1" applyFont="1" applyFill="1" applyBorder="1" applyAlignment="1" applyProtection="1">
      <alignment horizontal="centerContinuous" vertical="center" wrapText="1"/>
    </xf>
    <xf numFmtId="0" fontId="9" fillId="0" borderId="9" xfId="52" applyFont="1" applyFill="1" applyBorder="1" applyAlignment="1">
      <alignment vertical="center"/>
    </xf>
    <xf numFmtId="4" fontId="9" fillId="0" borderId="3" xfId="52" applyNumberFormat="1" applyFont="1" applyFill="1" applyBorder="1" applyAlignment="1" applyProtection="1">
      <alignment horizontal="right" vertical="center" wrapText="1"/>
    </xf>
    <xf numFmtId="0" fontId="9" fillId="0" borderId="10" xfId="52" applyFont="1" applyBorder="1" applyAlignment="1">
      <alignment vertical="center" wrapText="1"/>
    </xf>
    <xf numFmtId="4" fontId="9" fillId="0" borderId="10" xfId="52" applyNumberFormat="1" applyFont="1" applyBorder="1" applyAlignment="1">
      <alignment vertical="center" wrapText="1"/>
    </xf>
    <xf numFmtId="0" fontId="9" fillId="0" borderId="7" xfId="52" applyFont="1" applyBorder="1" applyAlignment="1">
      <alignment vertical="center"/>
    </xf>
    <xf numFmtId="0" fontId="9" fillId="0" borderId="6" xfId="52" applyFont="1" applyBorder="1" applyAlignment="1">
      <alignment vertical="center" wrapText="1"/>
    </xf>
    <xf numFmtId="4" fontId="9" fillId="0" borderId="6" xfId="52" applyNumberFormat="1" applyFont="1" applyBorder="1" applyAlignment="1">
      <alignment vertical="center" wrapText="1"/>
    </xf>
    <xf numFmtId="0" fontId="9" fillId="0" borderId="7" xfId="52" applyFont="1" applyBorder="1" applyAlignment="1">
      <alignment horizontal="left" vertical="center"/>
    </xf>
    <xf numFmtId="0" fontId="9" fillId="0" borderId="7" xfId="52" applyFont="1" applyFill="1" applyBorder="1" applyAlignment="1">
      <alignment vertical="center"/>
    </xf>
    <xf numFmtId="4" fontId="9" fillId="0" borderId="4" xfId="52" applyNumberFormat="1" applyFont="1" applyFill="1" applyBorder="1" applyAlignment="1" applyProtection="1">
      <alignment horizontal="right" vertical="center" wrapText="1"/>
    </xf>
    <xf numFmtId="0" fontId="9" fillId="0" borderId="6" xfId="52" applyFont="1" applyFill="1" applyBorder="1" applyAlignment="1">
      <alignment vertical="center" wrapText="1"/>
    </xf>
    <xf numFmtId="4" fontId="9" fillId="0" borderId="5" xfId="52" applyNumberFormat="1" applyFont="1" applyFill="1" applyBorder="1" applyAlignment="1" applyProtection="1">
      <alignment horizontal="right" vertical="center" wrapText="1"/>
    </xf>
    <xf numFmtId="4" fontId="9" fillId="0" borderId="1" xfId="52" applyNumberFormat="1" applyFont="1" applyFill="1" applyBorder="1" applyAlignment="1">
      <alignment horizontal="right" vertical="center" wrapText="1"/>
    </xf>
    <xf numFmtId="0" fontId="9" fillId="0" borderId="1" xfId="52" applyFont="1" applyFill="1" applyBorder="1" applyAlignment="1">
      <alignment vertical="center"/>
    </xf>
    <xf numFmtId="0" fontId="9" fillId="0" borderId="1" xfId="52" applyFont="1" applyBorder="1"/>
    <xf numFmtId="0" fontId="9" fillId="0" borderId="1" xfId="52" applyFont="1" applyFill="1" applyBorder="1" applyAlignment="1">
      <alignment vertical="center" wrapText="1"/>
    </xf>
    <xf numFmtId="4" fontId="9" fillId="0" borderId="1" xfId="52" applyNumberFormat="1" applyFont="1" applyBorder="1" applyAlignment="1">
      <alignment vertical="center" wrapText="1"/>
    </xf>
    <xf numFmtId="0" fontId="9" fillId="0" borderId="1" xfId="52" applyNumberFormat="1" applyFont="1" applyFill="1" applyBorder="1" applyAlignment="1" applyProtection="1">
      <alignment horizontal="center" vertical="center"/>
    </xf>
    <xf numFmtId="4" fontId="9" fillId="0" borderId="4" xfId="52" applyNumberFormat="1" applyFont="1" applyFill="1" applyBorder="1" applyAlignment="1">
      <alignment horizontal="right" vertical="center" wrapText="1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4" fontId="9" fillId="0" borderId="5" xfId="52" applyNumberFormat="1" applyFont="1" applyFill="1" applyBorder="1" applyAlignment="1">
      <alignment horizontal="right" vertical="center" wrapText="1"/>
    </xf>
    <xf numFmtId="0" fontId="3" fillId="0" borderId="0" xfId="52" applyFont="1" applyFill="1"/>
    <xf numFmtId="0" fontId="7" fillId="0" borderId="0" xfId="52" applyFont="1" applyFill="1" applyAlignment="1">
      <alignment horizontal="centerContinuous"/>
    </xf>
    <xf numFmtId="0" fontId="20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0" xfId="52" applyFont="1" applyAlignment="1">
      <alignment horizontal="right"/>
    </xf>
    <xf numFmtId="0" fontId="15" fillId="0" borderId="7" xfId="52" applyNumberFormat="1" applyFont="1" applyFill="1" applyBorder="1" applyAlignment="1" applyProtection="1">
      <alignment horizontal="center" vertical="center"/>
    </xf>
    <xf numFmtId="0" fontId="15" fillId="0" borderId="4" xfId="52" applyNumberFormat="1" applyFont="1" applyFill="1" applyBorder="1" applyAlignment="1" applyProtection="1">
      <alignment horizontal="center" vertical="center"/>
    </xf>
    <xf numFmtId="0" fontId="15" fillId="0" borderId="3" xfId="52" applyNumberFormat="1" applyFont="1" applyFill="1" applyBorder="1" applyAlignment="1" applyProtection="1">
      <alignment horizontal="center" vertical="center"/>
    </xf>
    <xf numFmtId="49" fontId="9" fillId="0" borderId="7" xfId="52" applyNumberFormat="1" applyFont="1" applyFill="1" applyBorder="1" applyAlignment="1" applyProtection="1">
      <alignment horizontal="left" vertical="center"/>
    </xf>
    <xf numFmtId="176" fontId="9" fillId="0" borderId="1" xfId="52" applyNumberFormat="1" applyFont="1" applyFill="1" applyBorder="1" applyAlignment="1" applyProtection="1">
      <alignment horizontal="left" vertical="center"/>
    </xf>
    <xf numFmtId="4" fontId="9" fillId="0" borderId="11" xfId="52" applyNumberFormat="1" applyFont="1" applyFill="1" applyBorder="1" applyAlignment="1" applyProtection="1">
      <alignment horizontal="right" vertical="center" wrapText="1"/>
    </xf>
    <xf numFmtId="4" fontId="9" fillId="0" borderId="7" xfId="52" applyNumberFormat="1" applyFont="1" applyFill="1" applyBorder="1" applyAlignment="1" applyProtection="1">
      <alignment horizontal="right" vertical="center" wrapText="1"/>
    </xf>
    <xf numFmtId="0" fontId="8" fillId="0" borderId="0" xfId="52" applyFont="1" applyFill="1"/>
    <xf numFmtId="0" fontId="6" fillId="0" borderId="0" xfId="52" applyFont="1" applyAlignment="1">
      <alignment vertical="center"/>
    </xf>
    <xf numFmtId="0" fontId="20" fillId="0" borderId="0" xfId="52" applyFont="1" applyFill="1" applyAlignment="1">
      <alignment horizontal="centerContinuous"/>
    </xf>
    <xf numFmtId="0" fontId="3" fillId="0" borderId="0" xfId="52" applyFont="1"/>
    <xf numFmtId="0" fontId="15" fillId="0" borderId="9" xfId="52" applyNumberFormat="1" applyFont="1" applyFill="1" applyBorder="1" applyAlignment="1" applyProtection="1">
      <alignment horizontal="center" vertical="center" wrapText="1"/>
    </xf>
    <xf numFmtId="0" fontId="15" fillId="0" borderId="10" xfId="52" applyNumberFormat="1" applyFont="1" applyFill="1" applyBorder="1" applyAlignment="1" applyProtection="1">
      <alignment horizontal="center" vertical="center"/>
    </xf>
    <xf numFmtId="0" fontId="15" fillId="0" borderId="3" xfId="52" applyNumberFormat="1" applyFont="1" applyFill="1" applyBorder="1" applyAlignment="1" applyProtection="1">
      <alignment horizontal="center" vertical="center" wrapText="1"/>
    </xf>
    <xf numFmtId="4" fontId="9" fillId="0" borderId="1" xfId="52" applyNumberFormat="1" applyFont="1" applyFill="1" applyBorder="1" applyAlignment="1" applyProtection="1"/>
    <xf numFmtId="4" fontId="9" fillId="0" borderId="7" xfId="52" applyNumberFormat="1" applyFont="1" applyFill="1" applyBorder="1" applyAlignment="1" applyProtection="1"/>
    <xf numFmtId="0" fontId="18" fillId="0" borderId="0" xfId="52" applyFont="1" applyAlignment="1">
      <alignment horizontal="center" vertical="center"/>
    </xf>
    <xf numFmtId="4" fontId="9" fillId="0" borderId="6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Alignment="1">
      <alignment horizontal="right" vertical="center"/>
    </xf>
    <xf numFmtId="49" fontId="7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9" fillId="0" borderId="0" xfId="52" applyFont="1" applyAlignment="1">
      <alignment horizontal="right" vertical="center"/>
    </xf>
    <xf numFmtId="49" fontId="9" fillId="0" borderId="1" xfId="52" applyNumberFormat="1" applyFont="1" applyFill="1" applyBorder="1" applyAlignment="1" applyProtection="1"/>
    <xf numFmtId="176" fontId="9" fillId="0" borderId="1" xfId="52" applyNumberFormat="1" applyFont="1" applyFill="1" applyBorder="1" applyAlignment="1" applyProtection="1">
      <alignment horizontal="center" vertical="center"/>
    </xf>
    <xf numFmtId="49" fontId="9" fillId="0" borderId="1" xfId="52" applyNumberFormat="1" applyFont="1" applyFill="1" applyBorder="1" applyAlignment="1" applyProtection="1">
      <alignment vertical="center"/>
    </xf>
    <xf numFmtId="176" fontId="9" fillId="0" borderId="1" xfId="52" applyNumberFormat="1" applyFont="1" applyFill="1" applyBorder="1" applyAlignment="1" applyProtection="1">
      <alignment vertical="center"/>
    </xf>
    <xf numFmtId="0" fontId="9" fillId="0" borderId="1" xfId="52" applyFont="1" applyBorder="1" applyAlignment="1">
      <alignment vertical="center"/>
    </xf>
    <xf numFmtId="0" fontId="9" fillId="0" borderId="0" xfId="52" applyNumberFormat="1" applyFont="1" applyFill="1" applyAlignment="1" applyProtection="1">
      <alignment horizontal="right"/>
    </xf>
    <xf numFmtId="0" fontId="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3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centerContinuous"/>
    </xf>
    <xf numFmtId="0" fontId="3" fillId="0" borderId="0" xfId="51" applyFont="1" applyAlignment="1">
      <alignment horizontal="centerContinuous"/>
    </xf>
    <xf numFmtId="0" fontId="3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9" fillId="0" borderId="5" xfId="51" applyFont="1" applyBorder="1" applyAlignment="1">
      <alignment horizontal="center" vertical="center"/>
    </xf>
    <xf numFmtId="4" fontId="9" fillId="0" borderId="3" xfId="51" applyNumberFormat="1" applyFont="1" applyFill="1" applyBorder="1" applyAlignment="1">
      <alignment horizontal="right" vertical="center" wrapText="1"/>
    </xf>
    <xf numFmtId="4" fontId="9" fillId="0" borderId="5" xfId="51" applyNumberFormat="1" applyFont="1" applyBorder="1" applyAlignment="1">
      <alignment horizontal="left" vertical="center"/>
    </xf>
    <xf numFmtId="4" fontId="9" fillId="0" borderId="5" xfId="51" applyNumberFormat="1" applyFont="1" applyBorder="1" applyAlignment="1">
      <alignment horizontal="right" vertical="center"/>
    </xf>
    <xf numFmtId="0" fontId="9" fillId="0" borderId="7" xfId="51" applyFont="1" applyFill="1" applyBorder="1" applyAlignment="1">
      <alignment horizontal="left"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7" xfId="51" applyFont="1" applyBorder="1" applyAlignment="1">
      <alignment horizontal="left"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>
      <alignment horizontal="left" vertical="center" wrapText="1"/>
    </xf>
    <xf numFmtId="0" fontId="9" fillId="0" borderId="1" xfId="5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center" vertical="center"/>
    </xf>
    <xf numFmtId="0" fontId="16" fillId="0" borderId="12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9" sqref="E1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6" t="s">
        <v>526</v>
      </c>
      <c r="B1" s="27"/>
      <c r="C1" s="27"/>
      <c r="D1" s="27"/>
      <c r="E1" s="27"/>
      <c r="F1" s="27"/>
    </row>
    <row r="2" ht="40.5" customHeight="1" spans="1:11">
      <c r="A2" s="28" t="s">
        <v>527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75" customHeight="1" spans="1:11">
      <c r="A3" s="27"/>
      <c r="B3" s="27"/>
      <c r="C3" s="27"/>
      <c r="D3" s="27"/>
      <c r="E3" s="27"/>
      <c r="F3" s="27"/>
      <c r="K3" t="s">
        <v>528</v>
      </c>
    </row>
    <row r="4" ht="22.5" customHeight="1" spans="1:11">
      <c r="A4" s="29" t="s">
        <v>316</v>
      </c>
      <c r="B4" s="30" t="s">
        <v>318</v>
      </c>
      <c r="C4" s="30" t="s">
        <v>513</v>
      </c>
      <c r="D4" s="30" t="s">
        <v>503</v>
      </c>
      <c r="E4" s="30" t="s">
        <v>504</v>
      </c>
      <c r="F4" s="30" t="s">
        <v>505</v>
      </c>
      <c r="G4" s="30" t="s">
        <v>506</v>
      </c>
      <c r="H4" s="30"/>
      <c r="I4" s="30" t="s">
        <v>507</v>
      </c>
      <c r="J4" s="30" t="s">
        <v>508</v>
      </c>
      <c r="K4" s="30" t="s">
        <v>511</v>
      </c>
    </row>
    <row r="5" s="25" customFormat="1" ht="57" customHeight="1" spans="1:11">
      <c r="A5" s="29"/>
      <c r="B5" s="30"/>
      <c r="C5" s="30"/>
      <c r="D5" s="30"/>
      <c r="E5" s="30"/>
      <c r="F5" s="30"/>
      <c r="G5" s="30" t="s">
        <v>519</v>
      </c>
      <c r="H5" s="30" t="s">
        <v>529</v>
      </c>
      <c r="I5" s="30"/>
      <c r="J5" s="30"/>
      <c r="K5" s="30"/>
    </row>
    <row r="6" ht="30" customHeight="1" spans="1:11">
      <c r="A6" s="31" t="s">
        <v>318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48" customHeight="1" spans="1:11">
      <c r="A7" s="33" t="s">
        <v>530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48" customHeight="1" spans="1:11">
      <c r="A8" s="33" t="s">
        <v>531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49.5" customHeight="1" spans="1:11">
      <c r="A9" s="33" t="s">
        <v>532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14.25" spans="1:1">
      <c r="A10" s="34" t="s">
        <v>533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0" workbookViewId="0">
      <selection activeCell="D44" sqref="D44"/>
    </sheetView>
  </sheetViews>
  <sheetFormatPr defaultColWidth="9" defaultRowHeight="12.75" outlineLevelCol="5"/>
  <cols>
    <col min="1" max="1" width="19" style="11" customWidth="1"/>
    <col min="2" max="2" width="32.875" style="11" customWidth="1"/>
    <col min="3" max="6" width="19.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534</v>
      </c>
    </row>
    <row r="2" ht="47.25" customHeight="1" spans="1:6">
      <c r="A2" s="13" t="s">
        <v>535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528</v>
      </c>
    </row>
    <row r="4" ht="36" customHeight="1" spans="1:6">
      <c r="A4" s="15" t="s">
        <v>536</v>
      </c>
      <c r="B4" s="15" t="s">
        <v>537</v>
      </c>
      <c r="C4" s="15"/>
      <c r="D4" s="15" t="s">
        <v>538</v>
      </c>
      <c r="E4" s="15">
        <v>127</v>
      </c>
      <c r="F4" s="15"/>
    </row>
    <row r="5" ht="36" customHeight="1" spans="1:6">
      <c r="A5" s="15"/>
      <c r="B5" s="15"/>
      <c r="C5" s="15"/>
      <c r="D5" s="15" t="s">
        <v>539</v>
      </c>
      <c r="E5" s="15"/>
      <c r="F5" s="15"/>
    </row>
    <row r="6" ht="73.5" customHeight="1" spans="1:6">
      <c r="A6" s="15" t="s">
        <v>540</v>
      </c>
      <c r="B6" s="15" t="s">
        <v>541</v>
      </c>
      <c r="C6" s="15"/>
      <c r="D6" s="15"/>
      <c r="E6" s="15"/>
      <c r="F6" s="15"/>
    </row>
    <row r="7" ht="26.25" customHeight="1" spans="1:6">
      <c r="A7" s="16" t="s">
        <v>542</v>
      </c>
      <c r="B7" s="15" t="s">
        <v>543</v>
      </c>
      <c r="C7" s="15" t="s">
        <v>544</v>
      </c>
      <c r="D7" s="15" t="s">
        <v>545</v>
      </c>
      <c r="E7" s="15" t="s">
        <v>546</v>
      </c>
      <c r="F7" s="15" t="s">
        <v>547</v>
      </c>
    </row>
    <row r="8" ht="26.25" customHeight="1" spans="1:6">
      <c r="A8" s="16"/>
      <c r="B8" s="15" t="s">
        <v>548</v>
      </c>
      <c r="C8" s="17" t="s">
        <v>549</v>
      </c>
      <c r="D8" s="17" t="s">
        <v>550</v>
      </c>
      <c r="E8" s="17" t="s">
        <v>551</v>
      </c>
      <c r="F8" s="17" t="s">
        <v>552</v>
      </c>
    </row>
    <row r="9" ht="26.25" customHeight="1" spans="1:6">
      <c r="A9" s="16"/>
      <c r="B9" s="15" t="s">
        <v>553</v>
      </c>
      <c r="C9" s="17" t="s">
        <v>549</v>
      </c>
      <c r="D9" s="17" t="s">
        <v>550</v>
      </c>
      <c r="E9" s="17" t="s">
        <v>554</v>
      </c>
      <c r="F9" s="17" t="s">
        <v>555</v>
      </c>
    </row>
    <row r="10" ht="26.25" customHeight="1" spans="1:6">
      <c r="A10" s="16"/>
      <c r="B10" s="15" t="s">
        <v>556</v>
      </c>
      <c r="C10" s="17" t="s">
        <v>549</v>
      </c>
      <c r="D10" s="17" t="s">
        <v>557</v>
      </c>
      <c r="E10" s="17" t="s">
        <v>554</v>
      </c>
      <c r="F10" s="17" t="s">
        <v>558</v>
      </c>
    </row>
    <row r="11" ht="26.25" customHeight="1" spans="1:6">
      <c r="A11" s="16"/>
      <c r="B11" s="15" t="s">
        <v>559</v>
      </c>
      <c r="C11" s="17" t="s">
        <v>549</v>
      </c>
      <c r="D11" s="17" t="s">
        <v>560</v>
      </c>
      <c r="E11" s="17" t="s">
        <v>554</v>
      </c>
      <c r="F11" s="17" t="s">
        <v>561</v>
      </c>
    </row>
    <row r="12" ht="26.25" customHeight="1" spans="1:6">
      <c r="A12" s="16"/>
      <c r="B12" s="15" t="s">
        <v>562</v>
      </c>
      <c r="C12" s="17" t="s">
        <v>549</v>
      </c>
      <c r="D12" s="17" t="s">
        <v>550</v>
      </c>
      <c r="E12" s="17" t="s">
        <v>554</v>
      </c>
      <c r="F12" s="17" t="s">
        <v>555</v>
      </c>
    </row>
    <row r="13" ht="26.25" customHeight="1" spans="1:6">
      <c r="A13" s="16"/>
      <c r="B13" s="15"/>
      <c r="C13" s="18"/>
      <c r="D13" s="18"/>
      <c r="E13" s="18"/>
      <c r="F13" s="18"/>
    </row>
    <row r="14" ht="26.25" customHeight="1" spans="1:6">
      <c r="A14" s="16"/>
      <c r="B14" s="15"/>
      <c r="C14" s="18"/>
      <c r="D14" s="18"/>
      <c r="E14" s="18"/>
      <c r="F14" s="18"/>
    </row>
    <row r="15" ht="26.25" customHeight="1" spans="1:6">
      <c r="A15" s="16"/>
      <c r="B15" s="15"/>
      <c r="C15" s="18"/>
      <c r="D15" s="18"/>
      <c r="E15" s="18"/>
      <c r="F15" s="18"/>
    </row>
    <row r="16" ht="26.25" customHeight="1" spans="1:6">
      <c r="A16" s="16"/>
      <c r="B16" s="15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ht="14.25" spans="1:6">
      <c r="A19" s="15" t="s">
        <v>536</v>
      </c>
      <c r="B19" s="15" t="s">
        <v>563</v>
      </c>
      <c r="C19" s="15"/>
      <c r="D19" s="15" t="s">
        <v>538</v>
      </c>
      <c r="E19" s="15">
        <v>32</v>
      </c>
      <c r="F19" s="15"/>
    </row>
    <row r="20" ht="14.25" spans="1:6">
      <c r="A20" s="15"/>
      <c r="B20" s="15"/>
      <c r="C20" s="15"/>
      <c r="D20" s="15" t="s">
        <v>539</v>
      </c>
      <c r="E20" s="15"/>
      <c r="F20" s="15"/>
    </row>
    <row r="21" ht="14.25" customHeight="1" spans="1:6">
      <c r="A21" s="15" t="s">
        <v>540</v>
      </c>
      <c r="B21" s="15" t="s">
        <v>564</v>
      </c>
      <c r="C21" s="15"/>
      <c r="D21" s="15"/>
      <c r="E21" s="15"/>
      <c r="F21" s="15"/>
    </row>
    <row r="22" ht="14.25" spans="1:6">
      <c r="A22" s="16" t="s">
        <v>542</v>
      </c>
      <c r="B22" s="15" t="s">
        <v>543</v>
      </c>
      <c r="C22" s="15" t="s">
        <v>544</v>
      </c>
      <c r="D22" s="15" t="s">
        <v>545</v>
      </c>
      <c r="E22" s="15" t="s">
        <v>546</v>
      </c>
      <c r="F22" s="15" t="s">
        <v>547</v>
      </c>
    </row>
    <row r="23" spans="1:6">
      <c r="A23" s="16"/>
      <c r="B23" s="22" t="s">
        <v>565</v>
      </c>
      <c r="C23" s="17" t="s">
        <v>549</v>
      </c>
      <c r="D23" s="22" t="s">
        <v>566</v>
      </c>
      <c r="E23" s="22" t="s">
        <v>554</v>
      </c>
      <c r="F23" s="22" t="s">
        <v>552</v>
      </c>
    </row>
    <row r="24" spans="1:6">
      <c r="A24" s="16"/>
      <c r="B24" s="22" t="s">
        <v>567</v>
      </c>
      <c r="C24" s="17" t="s">
        <v>549</v>
      </c>
      <c r="D24" s="22" t="s">
        <v>568</v>
      </c>
      <c r="E24" s="22" t="s">
        <v>569</v>
      </c>
      <c r="F24" s="22" t="s">
        <v>570</v>
      </c>
    </row>
    <row r="25" spans="1:6">
      <c r="A25" s="16"/>
      <c r="B25" s="22" t="s">
        <v>571</v>
      </c>
      <c r="C25" s="17" t="s">
        <v>549</v>
      </c>
      <c r="D25" s="22" t="s">
        <v>550</v>
      </c>
      <c r="E25" s="22" t="s">
        <v>572</v>
      </c>
      <c r="F25" s="22" t="s">
        <v>573</v>
      </c>
    </row>
    <row r="26" spans="1:6">
      <c r="A26" s="16"/>
      <c r="B26" s="22" t="s">
        <v>574</v>
      </c>
      <c r="C26" s="17" t="s">
        <v>549</v>
      </c>
      <c r="D26" s="22" t="s">
        <v>550</v>
      </c>
      <c r="E26" s="22" t="s">
        <v>572</v>
      </c>
      <c r="F26" s="22" t="s">
        <v>573</v>
      </c>
    </row>
    <row r="27" spans="1:6">
      <c r="A27" s="16"/>
      <c r="B27" s="22" t="s">
        <v>575</v>
      </c>
      <c r="C27" s="17" t="s">
        <v>549</v>
      </c>
      <c r="D27" s="22" t="s">
        <v>550</v>
      </c>
      <c r="E27" s="22" t="s">
        <v>572</v>
      </c>
      <c r="F27" s="22" t="s">
        <v>573</v>
      </c>
    </row>
    <row r="28" ht="14.25" spans="1:6">
      <c r="A28" s="16"/>
      <c r="B28" s="15"/>
      <c r="C28" s="18"/>
      <c r="D28" s="18"/>
      <c r="E28" s="18"/>
      <c r="F28" s="18"/>
    </row>
    <row r="29" ht="14.25" spans="1:6">
      <c r="A29" s="16"/>
      <c r="B29" s="15"/>
      <c r="C29" s="18"/>
      <c r="D29" s="18"/>
      <c r="E29" s="18"/>
      <c r="F29" s="18"/>
    </row>
    <row r="30" ht="14.25" spans="1:6">
      <c r="A30" s="16"/>
      <c r="B30" s="15"/>
      <c r="C30" s="18"/>
      <c r="D30" s="18"/>
      <c r="E30" s="18"/>
      <c r="F30" s="18"/>
    </row>
    <row r="31" ht="14.25" spans="1:6">
      <c r="A31" s="16"/>
      <c r="B31" s="15"/>
      <c r="C31" s="18"/>
      <c r="D31" s="18"/>
      <c r="E31" s="18"/>
      <c r="F31" s="18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13">
    <mergeCell ref="A2:F2"/>
    <mergeCell ref="E4:F4"/>
    <mergeCell ref="E5:F5"/>
    <mergeCell ref="B6:F6"/>
    <mergeCell ref="E19:F19"/>
    <mergeCell ref="E20:F20"/>
    <mergeCell ref="B21:F21"/>
    <mergeCell ref="A4:A5"/>
    <mergeCell ref="A7:A16"/>
    <mergeCell ref="A19:A20"/>
    <mergeCell ref="A22:A31"/>
    <mergeCell ref="B19:C20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19" sqref="I19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576</v>
      </c>
    </row>
    <row r="2" ht="40.5" customHeight="1" spans="1:7">
      <c r="A2" s="3" t="s">
        <v>577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528</v>
      </c>
    </row>
    <row r="4" ht="27.75" customHeight="1" spans="1:7">
      <c r="A4" s="6" t="s">
        <v>578</v>
      </c>
      <c r="B4" s="7"/>
      <c r="C4" s="7"/>
      <c r="D4" s="7"/>
      <c r="E4" s="7" t="s">
        <v>579</v>
      </c>
      <c r="F4" s="7"/>
      <c r="G4" s="7"/>
    </row>
    <row r="5" ht="27.75" customHeight="1" spans="1:7">
      <c r="A5" s="7" t="s">
        <v>580</v>
      </c>
      <c r="B5" s="7" t="s">
        <v>581</v>
      </c>
      <c r="C5" s="7"/>
      <c r="D5" s="7"/>
      <c r="E5" s="7" t="s">
        <v>582</v>
      </c>
      <c r="F5" s="7"/>
      <c r="G5" s="7"/>
    </row>
    <row r="6" ht="27.75" customHeight="1" spans="1:7">
      <c r="A6" s="7"/>
      <c r="B6" s="7"/>
      <c r="C6" s="7"/>
      <c r="D6" s="7"/>
      <c r="E6" s="7" t="s">
        <v>583</v>
      </c>
      <c r="F6" s="7"/>
      <c r="G6" s="7"/>
    </row>
    <row r="7" ht="34.5" customHeight="1" spans="1:7">
      <c r="A7" s="7" t="s">
        <v>584</v>
      </c>
      <c r="B7" s="7"/>
      <c r="C7" s="7"/>
      <c r="D7" s="7"/>
      <c r="E7" s="7"/>
      <c r="F7" s="7"/>
      <c r="G7" s="7"/>
    </row>
    <row r="8" ht="34.5" customHeight="1" spans="1:7">
      <c r="A8" s="7" t="s">
        <v>585</v>
      </c>
      <c r="B8" s="7"/>
      <c r="C8" s="7"/>
      <c r="D8" s="7"/>
      <c r="E8" s="7"/>
      <c r="F8" s="7"/>
      <c r="G8" s="7"/>
    </row>
    <row r="9" ht="34.5" customHeight="1" spans="1:7">
      <c r="A9" s="7" t="s">
        <v>586</v>
      </c>
      <c r="B9" s="7"/>
      <c r="C9" s="7"/>
      <c r="D9" s="7"/>
      <c r="E9" s="7"/>
      <c r="F9" s="7"/>
      <c r="G9" s="7"/>
    </row>
    <row r="10" ht="23.25" customHeight="1" spans="1:7">
      <c r="A10" s="8" t="s">
        <v>542</v>
      </c>
      <c r="B10" s="7" t="s">
        <v>543</v>
      </c>
      <c r="C10" s="7" t="s">
        <v>544</v>
      </c>
      <c r="D10" s="7" t="s">
        <v>545</v>
      </c>
      <c r="E10" s="7" t="s">
        <v>546</v>
      </c>
      <c r="F10" s="7" t="s">
        <v>547</v>
      </c>
      <c r="G10" s="7" t="s">
        <v>587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588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20" sqref="H20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589</v>
      </c>
    </row>
    <row r="2" ht="51.75" customHeight="1" spans="1:6">
      <c r="A2" s="3" t="s">
        <v>590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578</v>
      </c>
      <c r="B4" s="7"/>
      <c r="C4" s="7"/>
      <c r="D4" s="7"/>
      <c r="E4" s="7" t="s">
        <v>579</v>
      </c>
      <c r="F4" s="7"/>
    </row>
    <row r="5" ht="26.25" customHeight="1" spans="1:6">
      <c r="A5" s="7" t="s">
        <v>580</v>
      </c>
      <c r="B5" s="7" t="s">
        <v>581</v>
      </c>
      <c r="C5" s="7"/>
      <c r="D5" s="7"/>
      <c r="E5" s="7" t="s">
        <v>582</v>
      </c>
      <c r="F5" s="7"/>
    </row>
    <row r="6" ht="26.25" customHeight="1" spans="1:6">
      <c r="A6" s="7"/>
      <c r="B6" s="7"/>
      <c r="C6" s="7"/>
      <c r="D6" s="7"/>
      <c r="E6" s="7" t="s">
        <v>583</v>
      </c>
      <c r="F6" s="7"/>
    </row>
    <row r="7" ht="39" customHeight="1" spans="1:6">
      <c r="A7" s="7" t="s">
        <v>584</v>
      </c>
      <c r="B7" s="7"/>
      <c r="C7" s="7"/>
      <c r="D7" s="7"/>
      <c r="E7" s="7"/>
      <c r="F7" s="7"/>
    </row>
    <row r="8" ht="39" customHeight="1" spans="1:6">
      <c r="A8" s="7" t="s">
        <v>585</v>
      </c>
      <c r="B8" s="7"/>
      <c r="C8" s="7"/>
      <c r="D8" s="7"/>
      <c r="E8" s="7"/>
      <c r="F8" s="7"/>
    </row>
    <row r="9" ht="39" customHeight="1" spans="1:6">
      <c r="A9" s="7" t="s">
        <v>586</v>
      </c>
      <c r="B9" s="7"/>
      <c r="C9" s="7"/>
      <c r="D9" s="7"/>
      <c r="E9" s="7"/>
      <c r="F9" s="7"/>
    </row>
    <row r="10" ht="21" customHeight="1" spans="1:6">
      <c r="A10" s="8" t="s">
        <v>542</v>
      </c>
      <c r="B10" s="7" t="s">
        <v>543</v>
      </c>
      <c r="C10" s="7" t="s">
        <v>544</v>
      </c>
      <c r="D10" s="7" t="s">
        <v>545</v>
      </c>
      <c r="E10" s="7" t="s">
        <v>546</v>
      </c>
      <c r="F10" s="7" t="s">
        <v>547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3" sqref="C23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0.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6" t="s">
        <v>311</v>
      </c>
      <c r="B1" s="136"/>
      <c r="C1" s="136"/>
      <c r="D1" s="136"/>
      <c r="E1" s="136"/>
      <c r="F1" s="136"/>
      <c r="G1" s="136"/>
    </row>
    <row r="2" s="133" customFormat="1" ht="38.2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f>B8+B9+B10</f>
        <v>1586512</v>
      </c>
      <c r="C7" s="147" t="s">
        <v>323</v>
      </c>
      <c r="D7" s="148">
        <f>D8+D9+D10+D11+D12</f>
        <v>1586512</v>
      </c>
      <c r="E7" s="148">
        <f>E8+E9+E10+E11+E12</f>
        <v>1586512</v>
      </c>
      <c r="F7" s="148"/>
      <c r="G7" s="148"/>
    </row>
    <row r="8" s="133" customFormat="1" customHeight="1" spans="1:7">
      <c r="A8" s="149" t="s">
        <v>324</v>
      </c>
      <c r="B8" s="150">
        <v>1586512</v>
      </c>
      <c r="C8" s="151" t="s">
        <v>325</v>
      </c>
      <c r="D8" s="152">
        <v>870</v>
      </c>
      <c r="E8" s="152">
        <v>870</v>
      </c>
      <c r="F8" s="152"/>
      <c r="G8" s="152"/>
    </row>
    <row r="9" s="133" customFormat="1" customHeight="1" spans="1:7">
      <c r="A9" s="149" t="s">
        <v>326</v>
      </c>
      <c r="B9" s="153"/>
      <c r="C9" s="151" t="s">
        <v>327</v>
      </c>
      <c r="D9" s="152">
        <v>29721</v>
      </c>
      <c r="E9" s="152">
        <v>29721</v>
      </c>
      <c r="F9" s="152"/>
      <c r="G9" s="152"/>
    </row>
    <row r="10" s="133" customFormat="1" customHeight="1" spans="1:7">
      <c r="A10" s="154" t="s">
        <v>328</v>
      </c>
      <c r="B10" s="155"/>
      <c r="C10" s="156" t="s">
        <v>329</v>
      </c>
      <c r="D10" s="152">
        <v>10526</v>
      </c>
      <c r="E10" s="152">
        <v>10526</v>
      </c>
      <c r="F10" s="152"/>
      <c r="G10" s="152"/>
    </row>
    <row r="11" s="133" customFormat="1" customHeight="1" spans="1:7">
      <c r="A11" s="157" t="s">
        <v>330</v>
      </c>
      <c r="B11" s="146"/>
      <c r="C11" s="158" t="s">
        <v>331</v>
      </c>
      <c r="D11" s="152">
        <v>1530534</v>
      </c>
      <c r="E11" s="152">
        <v>1530534</v>
      </c>
      <c r="F11" s="152"/>
      <c r="G11" s="152"/>
    </row>
    <row r="12" s="133" customFormat="1" customHeight="1" spans="1:7">
      <c r="A12" s="154" t="s">
        <v>324</v>
      </c>
      <c r="B12" s="150"/>
      <c r="C12" s="156" t="s">
        <v>332</v>
      </c>
      <c r="D12" s="152">
        <v>14861</v>
      </c>
      <c r="E12" s="152">
        <v>14861</v>
      </c>
      <c r="F12" s="152"/>
      <c r="G12" s="152"/>
    </row>
    <row r="13" s="133" customFormat="1" customHeight="1" spans="1:7">
      <c r="A13" s="154" t="s">
        <v>326</v>
      </c>
      <c r="B13" s="153"/>
      <c r="C13" s="156"/>
      <c r="D13" s="152"/>
      <c r="E13" s="152"/>
      <c r="F13" s="152"/>
      <c r="G13" s="152"/>
    </row>
    <row r="14" s="133" customFormat="1" customHeight="1" spans="1:13">
      <c r="A14" s="149" t="s">
        <v>328</v>
      </c>
      <c r="B14" s="155"/>
      <c r="C14" s="156"/>
      <c r="D14" s="152"/>
      <c r="E14" s="152"/>
      <c r="F14" s="152"/>
      <c r="G14" s="152"/>
      <c r="M14" s="166"/>
    </row>
    <row r="15" s="133" customFormat="1" customHeight="1" spans="1:7">
      <c r="A15" s="157"/>
      <c r="B15" s="159"/>
      <c r="C15" s="158"/>
      <c r="D15" s="160"/>
      <c r="E15" s="160"/>
      <c r="F15" s="160"/>
      <c r="G15" s="160"/>
    </row>
    <row r="16" s="133" customFormat="1" customHeight="1" spans="1:7">
      <c r="A16" s="157"/>
      <c r="B16" s="159"/>
      <c r="C16" s="159" t="s">
        <v>333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="133" customFormat="1" customHeight="1" spans="1:7">
      <c r="A17" s="157"/>
      <c r="B17" s="159"/>
      <c r="C17" s="159"/>
      <c r="D17" s="162"/>
      <c r="E17" s="162"/>
      <c r="F17" s="162"/>
      <c r="G17" s="163"/>
    </row>
    <row r="18" s="133" customFormat="1" customHeight="1" spans="1:7">
      <c r="A18" s="157" t="s">
        <v>334</v>
      </c>
      <c r="B18" s="164">
        <f>B7+B11</f>
        <v>1586512</v>
      </c>
      <c r="C18" s="164" t="s">
        <v>335</v>
      </c>
      <c r="D18" s="162">
        <f t="shared" ref="D18:G18" si="0">SUM(D7+D16)</f>
        <v>1586512</v>
      </c>
      <c r="E18" s="162">
        <f t="shared" si="0"/>
        <v>1586512</v>
      </c>
      <c r="F18" s="162">
        <f t="shared" si="0"/>
        <v>0</v>
      </c>
      <c r="G18" s="162">
        <f t="shared" si="0"/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C30" sqref="C30"/>
    </sheetView>
  </sheetViews>
  <sheetFormatPr defaultColWidth="9" defaultRowHeight="12.75" customHeight="1" outlineLevelCol="4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9" style="35"/>
  </cols>
  <sheetData>
    <row r="1" ht="20.1" customHeight="1" spans="1:1">
      <c r="A1" s="36" t="s">
        <v>336</v>
      </c>
    </row>
    <row r="2" ht="36" customHeight="1" spans="1:5">
      <c r="A2" s="124" t="s">
        <v>337</v>
      </c>
      <c r="B2" s="101"/>
      <c r="C2" s="101"/>
      <c r="D2" s="101"/>
      <c r="E2" s="101"/>
    </row>
    <row r="3" ht="20.1" customHeight="1" spans="1:5">
      <c r="A3" s="114"/>
      <c r="B3" s="101"/>
      <c r="C3" s="101"/>
      <c r="D3" s="101"/>
      <c r="E3" s="101"/>
    </row>
    <row r="4" ht="20.1" customHeight="1" spans="1:5">
      <c r="A4" s="44"/>
      <c r="B4" s="43"/>
      <c r="C4" s="43"/>
      <c r="D4" s="43"/>
      <c r="E4" s="132" t="s">
        <v>313</v>
      </c>
    </row>
    <row r="5" ht="20.1" customHeight="1" spans="1:5">
      <c r="A5" s="60" t="s">
        <v>338</v>
      </c>
      <c r="B5" s="60"/>
      <c r="C5" s="60" t="s">
        <v>339</v>
      </c>
      <c r="D5" s="60"/>
      <c r="E5" s="60"/>
    </row>
    <row r="6" ht="20.1" customHeight="1" spans="1:5">
      <c r="A6" s="75" t="s">
        <v>340</v>
      </c>
      <c r="B6" s="75" t="s">
        <v>341</v>
      </c>
      <c r="C6" s="75" t="s">
        <v>342</v>
      </c>
      <c r="D6" s="75" t="s">
        <v>343</v>
      </c>
      <c r="E6" s="75" t="s">
        <v>344</v>
      </c>
    </row>
    <row r="7" s="35" customFormat="1" ht="20.1" customHeight="1" spans="1:5">
      <c r="A7" s="47" t="s">
        <v>345</v>
      </c>
      <c r="B7" s="48" t="s">
        <v>346</v>
      </c>
      <c r="C7" s="75">
        <f>C8</f>
        <v>870</v>
      </c>
      <c r="D7" s="75">
        <f>D8</f>
        <v>870</v>
      </c>
      <c r="E7" s="117"/>
    </row>
    <row r="8" s="35" customFormat="1" ht="20.1" customHeight="1" spans="1:5">
      <c r="A8" s="51" t="s">
        <v>347</v>
      </c>
      <c r="B8" s="48" t="s">
        <v>348</v>
      </c>
      <c r="C8" s="75">
        <v>870</v>
      </c>
      <c r="D8" s="30">
        <v>870</v>
      </c>
      <c r="E8" s="117"/>
    </row>
    <row r="9" s="35" customFormat="1" ht="20.1" customHeight="1" spans="1:5">
      <c r="A9" s="53" t="s">
        <v>349</v>
      </c>
      <c r="B9" s="54" t="s">
        <v>350</v>
      </c>
      <c r="C9" s="75">
        <v>870</v>
      </c>
      <c r="D9" s="30">
        <v>870</v>
      </c>
      <c r="E9" s="117"/>
    </row>
    <row r="10" s="35" customFormat="1" ht="20.1" customHeight="1" spans="1:5">
      <c r="A10" s="53" t="s">
        <v>351</v>
      </c>
      <c r="B10" s="54" t="s">
        <v>352</v>
      </c>
      <c r="C10" s="75">
        <v>29721</v>
      </c>
      <c r="D10" s="75">
        <v>29721</v>
      </c>
      <c r="E10" s="117"/>
    </row>
    <row r="11" s="35" customFormat="1" ht="20.1" customHeight="1" spans="1:5">
      <c r="A11" s="53" t="s">
        <v>353</v>
      </c>
      <c r="B11" s="54" t="s">
        <v>354</v>
      </c>
      <c r="C11" s="75">
        <v>29721</v>
      </c>
      <c r="D11" s="75">
        <v>29721</v>
      </c>
      <c r="E11" s="117"/>
    </row>
    <row r="12" s="35" customFormat="1" ht="20.1" customHeight="1" spans="1:5">
      <c r="A12" s="53" t="s">
        <v>355</v>
      </c>
      <c r="B12" s="54" t="s">
        <v>356</v>
      </c>
      <c r="C12" s="75">
        <v>19814</v>
      </c>
      <c r="D12" s="30">
        <v>19814</v>
      </c>
      <c r="E12" s="117"/>
    </row>
    <row r="13" s="35" customFormat="1" ht="20.1" customHeight="1" spans="1:5">
      <c r="A13" s="53" t="s">
        <v>357</v>
      </c>
      <c r="B13" s="54" t="s">
        <v>358</v>
      </c>
      <c r="C13" s="75">
        <v>9907</v>
      </c>
      <c r="D13" s="30">
        <v>9907</v>
      </c>
      <c r="E13" s="117"/>
    </row>
    <row r="14" s="35" customFormat="1" ht="20.1" customHeight="1" spans="1:5">
      <c r="A14" s="53" t="s">
        <v>359</v>
      </c>
      <c r="B14" s="54" t="s">
        <v>360</v>
      </c>
      <c r="C14" s="75">
        <v>10526</v>
      </c>
      <c r="D14" s="75">
        <v>10526</v>
      </c>
      <c r="E14" s="117"/>
    </row>
    <row r="15" s="35" customFormat="1" ht="20.1" customHeight="1" spans="1:5">
      <c r="A15" s="53" t="s">
        <v>361</v>
      </c>
      <c r="B15" s="54" t="s">
        <v>362</v>
      </c>
      <c r="C15" s="75">
        <v>10526</v>
      </c>
      <c r="D15" s="75">
        <v>10526</v>
      </c>
      <c r="E15" s="117"/>
    </row>
    <row r="16" s="35" customFormat="1" ht="20.1" customHeight="1" spans="1:5">
      <c r="A16" s="53" t="s">
        <v>363</v>
      </c>
      <c r="B16" s="54" t="s">
        <v>364</v>
      </c>
      <c r="C16" s="75">
        <v>10526</v>
      </c>
      <c r="D16" s="75">
        <v>10526</v>
      </c>
      <c r="E16" s="117"/>
    </row>
    <row r="17" s="35" customFormat="1" ht="20.1" customHeight="1" spans="1:5">
      <c r="A17" s="53" t="s">
        <v>365</v>
      </c>
      <c r="B17" s="54" t="s">
        <v>366</v>
      </c>
      <c r="C17" s="75">
        <v>1530534</v>
      </c>
      <c r="D17" s="30">
        <v>264034</v>
      </c>
      <c r="E17" s="117">
        <v>1266500</v>
      </c>
    </row>
    <row r="18" s="35" customFormat="1" ht="20.1" customHeight="1" spans="1:5">
      <c r="A18" s="53" t="s">
        <v>367</v>
      </c>
      <c r="B18" s="54" t="s">
        <v>368</v>
      </c>
      <c r="C18" s="75">
        <v>1530534</v>
      </c>
      <c r="D18" s="30">
        <v>264034</v>
      </c>
      <c r="E18" s="117">
        <v>1266500</v>
      </c>
    </row>
    <row r="19" s="35" customFormat="1" ht="20.1" customHeight="1" spans="1:5">
      <c r="A19" s="53" t="s">
        <v>369</v>
      </c>
      <c r="B19" s="54" t="s">
        <v>370</v>
      </c>
      <c r="C19" s="75">
        <v>264034</v>
      </c>
      <c r="D19" s="75">
        <v>264034</v>
      </c>
      <c r="E19" s="117"/>
    </row>
    <row r="20" s="35" customFormat="1" ht="20.1" customHeight="1" spans="1:5">
      <c r="A20" s="53" t="s">
        <v>371</v>
      </c>
      <c r="B20" s="54" t="s">
        <v>372</v>
      </c>
      <c r="C20" s="75">
        <v>1266500</v>
      </c>
      <c r="D20" s="30"/>
      <c r="E20" s="117">
        <v>1266500</v>
      </c>
    </row>
    <row r="21" s="35" customFormat="1" ht="20.1" customHeight="1" spans="1:5">
      <c r="A21" s="53" t="s">
        <v>373</v>
      </c>
      <c r="B21" s="54" t="s">
        <v>374</v>
      </c>
      <c r="C21" s="75">
        <v>14861</v>
      </c>
      <c r="D21" s="75">
        <v>14861</v>
      </c>
      <c r="E21" s="117"/>
    </row>
    <row r="22" s="35" customFormat="1" ht="20.1" customHeight="1" spans="1:5">
      <c r="A22" s="53" t="s">
        <v>375</v>
      </c>
      <c r="B22" s="54" t="s">
        <v>376</v>
      </c>
      <c r="C22" s="75">
        <v>14861</v>
      </c>
      <c r="D22" s="75">
        <v>14861</v>
      </c>
      <c r="E22" s="117"/>
    </row>
    <row r="23" s="35" customFormat="1" ht="20.1" customHeight="1" spans="1:5">
      <c r="A23" s="53" t="s">
        <v>377</v>
      </c>
      <c r="B23" s="54" t="s">
        <v>378</v>
      </c>
      <c r="C23" s="75">
        <v>14861</v>
      </c>
      <c r="D23" s="75">
        <v>14861</v>
      </c>
      <c r="E23" s="117"/>
    </row>
    <row r="24" ht="20.1" customHeight="1" spans="1:5">
      <c r="A24" s="112" t="s">
        <v>379</v>
      </c>
      <c r="B24" s="37"/>
      <c r="C24" s="37"/>
      <c r="D24" s="37"/>
      <c r="E24" s="37"/>
    </row>
    <row r="25" customHeight="1" spans="1:5">
      <c r="A25" s="37"/>
      <c r="B25" s="37"/>
      <c r="C25" s="37"/>
      <c r="D25" s="37"/>
      <c r="E25" s="37"/>
    </row>
    <row r="26" customHeight="1" spans="1:5">
      <c r="A26" s="37"/>
      <c r="B26" s="37"/>
      <c r="C26" s="37"/>
      <c r="D26" s="37"/>
      <c r="E26" s="37"/>
    </row>
    <row r="27" customHeight="1" spans="1:5">
      <c r="A27" s="37"/>
      <c r="B27" s="37"/>
      <c r="C27" s="37"/>
      <c r="D27" s="37"/>
      <c r="E27" s="37"/>
    </row>
    <row r="28" customHeight="1" spans="1:5">
      <c r="A28" s="37"/>
      <c r="B28" s="37"/>
      <c r="D28" s="37"/>
      <c r="E28" s="37"/>
    </row>
    <row r="29" customHeight="1" spans="1:5">
      <c r="A29" s="37"/>
      <c r="B29" s="37"/>
      <c r="D29" s="37"/>
      <c r="E29" s="37"/>
    </row>
    <row r="30" s="37" customFormat="1" customHeight="1"/>
    <row r="31" customHeight="1" spans="1:2">
      <c r="A31" s="37"/>
      <c r="B31" s="37"/>
    </row>
    <row r="32" customHeight="1" spans="1:4">
      <c r="A32" s="37"/>
      <c r="B32" s="37"/>
      <c r="D32" s="37"/>
    </row>
    <row r="33" customHeight="1" spans="1:2">
      <c r="A33" s="37"/>
      <c r="B33" s="37"/>
    </row>
    <row r="34" customHeight="1" spans="1:2">
      <c r="A34" s="37"/>
      <c r="B34" s="37"/>
    </row>
    <row r="35" customHeight="1" spans="2:3">
      <c r="B35" s="37"/>
      <c r="C35" s="37"/>
    </row>
    <row r="37" customHeight="1" spans="1:1">
      <c r="A37" s="37"/>
    </row>
    <row r="39" customHeight="1" spans="2:2">
      <c r="B39" s="37"/>
    </row>
    <row r="40" customHeight="1" spans="2:2">
      <c r="B40" s="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I26" sqref="I26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5" width="20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380</v>
      </c>
      <c r="E1" s="123"/>
    </row>
    <row r="2" ht="44.25" customHeight="1" spans="1:5">
      <c r="A2" s="124" t="s">
        <v>381</v>
      </c>
      <c r="B2" s="125"/>
      <c r="C2" s="125"/>
      <c r="D2" s="125"/>
      <c r="E2" s="125"/>
    </row>
    <row r="3" customHeight="1" spans="1:5">
      <c r="A3" s="125"/>
      <c r="B3" s="125"/>
      <c r="C3" s="125"/>
      <c r="D3" s="125"/>
      <c r="E3" s="125"/>
    </row>
    <row r="4" s="115" customFormat="1" customHeight="1" spans="1:5">
      <c r="A4" s="44"/>
      <c r="B4" s="43"/>
      <c r="C4" s="43"/>
      <c r="D4" s="43"/>
      <c r="E4" s="126" t="s">
        <v>313</v>
      </c>
    </row>
    <row r="5" s="115" customFormat="1" customHeight="1" spans="1:5">
      <c r="A5" s="60" t="s">
        <v>382</v>
      </c>
      <c r="B5" s="60"/>
      <c r="C5" s="60" t="s">
        <v>383</v>
      </c>
      <c r="D5" s="60"/>
      <c r="E5" s="60"/>
    </row>
    <row r="6" s="115" customFormat="1" customHeight="1" spans="1:5">
      <c r="A6" s="60" t="s">
        <v>340</v>
      </c>
      <c r="B6" s="60" t="s">
        <v>341</v>
      </c>
      <c r="C6" s="60" t="s">
        <v>318</v>
      </c>
      <c r="D6" s="60" t="s">
        <v>384</v>
      </c>
      <c r="E6" s="60" t="s">
        <v>385</v>
      </c>
    </row>
    <row r="7" s="115" customFormat="1" customHeight="1" spans="1:10">
      <c r="A7" s="127" t="s">
        <v>386</v>
      </c>
      <c r="B7" s="128" t="s">
        <v>387</v>
      </c>
      <c r="C7" s="49">
        <f>SUM(C8,C21,C50)</f>
        <v>320012</v>
      </c>
      <c r="D7" s="49">
        <f>SUM(D8,D21,D50)</f>
        <v>276236</v>
      </c>
      <c r="E7" s="49">
        <f>SUM(E8,E21,E50)</f>
        <v>43776</v>
      </c>
      <c r="J7" s="99"/>
    </row>
    <row r="8" s="115" customFormat="1" customHeight="1" spans="1:7">
      <c r="A8" s="129" t="s">
        <v>388</v>
      </c>
      <c r="B8" s="130" t="s">
        <v>389</v>
      </c>
      <c r="C8" s="89">
        <v>276236</v>
      </c>
      <c r="D8" s="89">
        <v>276236</v>
      </c>
      <c r="E8" s="49"/>
      <c r="G8" s="99"/>
    </row>
    <row r="9" s="115" customFormat="1" customHeight="1" spans="1:11">
      <c r="A9" s="129" t="s">
        <v>390</v>
      </c>
      <c r="B9" s="130" t="s">
        <v>391</v>
      </c>
      <c r="C9" s="49">
        <v>57984</v>
      </c>
      <c r="D9" s="49">
        <v>57984</v>
      </c>
      <c r="E9" s="49"/>
      <c r="F9" s="99"/>
      <c r="G9" s="99"/>
      <c r="K9" s="99"/>
    </row>
    <row r="10" s="115" customFormat="1" customHeight="1" spans="1:8">
      <c r="A10" s="129" t="s">
        <v>392</v>
      </c>
      <c r="B10" s="130" t="s">
        <v>393</v>
      </c>
      <c r="C10" s="49">
        <v>3096</v>
      </c>
      <c r="D10" s="49">
        <v>3096</v>
      </c>
      <c r="E10" s="49"/>
      <c r="F10" s="99"/>
      <c r="H10" s="99"/>
    </row>
    <row r="11" s="115" customFormat="1" customHeight="1" spans="1:8">
      <c r="A11" s="129" t="s">
        <v>394</v>
      </c>
      <c r="B11" s="130" t="s">
        <v>395</v>
      </c>
      <c r="C11" s="49"/>
      <c r="D11" s="49"/>
      <c r="E11" s="49"/>
      <c r="F11" s="99"/>
      <c r="H11" s="99"/>
    </row>
    <row r="12" s="115" customFormat="1" customHeight="1" spans="1:8">
      <c r="A12" s="129" t="s">
        <v>396</v>
      </c>
      <c r="B12" s="130" t="s">
        <v>397</v>
      </c>
      <c r="C12" s="49">
        <v>152760</v>
      </c>
      <c r="D12" s="49">
        <v>152760</v>
      </c>
      <c r="E12" s="49"/>
      <c r="F12" s="99"/>
      <c r="G12" s="99"/>
      <c r="H12" s="99"/>
    </row>
    <row r="13" s="115" customFormat="1" customHeight="1" spans="1:10">
      <c r="A13" s="129" t="s">
        <v>398</v>
      </c>
      <c r="B13" s="130" t="s">
        <v>399</v>
      </c>
      <c r="C13" s="49">
        <v>19814</v>
      </c>
      <c r="D13" s="49">
        <v>19814</v>
      </c>
      <c r="E13" s="49"/>
      <c r="F13" s="99"/>
      <c r="J13" s="99"/>
    </row>
    <row r="14" s="115" customFormat="1" customHeight="1" spans="1:11">
      <c r="A14" s="129" t="s">
        <v>400</v>
      </c>
      <c r="B14" s="130" t="s">
        <v>401</v>
      </c>
      <c r="C14" s="49">
        <v>9907</v>
      </c>
      <c r="D14" s="49">
        <v>9907</v>
      </c>
      <c r="E14" s="49"/>
      <c r="F14" s="99"/>
      <c r="G14" s="99"/>
      <c r="K14" s="99"/>
    </row>
    <row r="15" s="115" customFormat="1" customHeight="1" spans="1:11">
      <c r="A15" s="129" t="s">
        <v>402</v>
      </c>
      <c r="B15" s="130" t="s">
        <v>403</v>
      </c>
      <c r="C15" s="49">
        <v>10526</v>
      </c>
      <c r="D15" s="49">
        <v>10526</v>
      </c>
      <c r="E15" s="49"/>
      <c r="F15" s="99"/>
      <c r="G15" s="99"/>
      <c r="H15" s="99"/>
      <c r="K15" s="99"/>
    </row>
    <row r="16" s="115" customFormat="1" customHeight="1" spans="1:11">
      <c r="A16" s="129" t="s">
        <v>404</v>
      </c>
      <c r="B16" s="130" t="s">
        <v>405</v>
      </c>
      <c r="C16" s="49"/>
      <c r="D16" s="49"/>
      <c r="E16" s="49"/>
      <c r="F16" s="99"/>
      <c r="G16" s="99"/>
      <c r="K16" s="99"/>
    </row>
    <row r="17" s="115" customFormat="1" customHeight="1" spans="1:11">
      <c r="A17" s="129" t="s">
        <v>406</v>
      </c>
      <c r="B17" s="130" t="s">
        <v>407</v>
      </c>
      <c r="C17" s="49">
        <v>4088</v>
      </c>
      <c r="D17" s="49">
        <v>4088</v>
      </c>
      <c r="E17" s="49"/>
      <c r="F17" s="99"/>
      <c r="G17" s="99"/>
      <c r="K17" s="99"/>
    </row>
    <row r="18" s="115" customFormat="1" customHeight="1" spans="1:11">
      <c r="A18" s="129" t="s">
        <v>408</v>
      </c>
      <c r="B18" s="130" t="s">
        <v>409</v>
      </c>
      <c r="C18" s="49">
        <v>14861</v>
      </c>
      <c r="D18" s="49">
        <v>14861</v>
      </c>
      <c r="E18" s="49"/>
      <c r="F18" s="99"/>
      <c r="G18" s="99"/>
      <c r="K18" s="99"/>
    </row>
    <row r="19" s="115" customFormat="1" customHeight="1" spans="1:11">
      <c r="A19" s="129" t="s">
        <v>410</v>
      </c>
      <c r="B19" s="130" t="s">
        <v>411</v>
      </c>
      <c r="C19" s="49">
        <v>3200</v>
      </c>
      <c r="D19" s="49">
        <v>3200</v>
      </c>
      <c r="E19" s="49"/>
      <c r="F19" s="99"/>
      <c r="G19" s="99"/>
      <c r="I19" s="99"/>
      <c r="K19" s="99"/>
    </row>
    <row r="20" s="115" customFormat="1" customHeight="1" spans="1:11">
      <c r="A20" s="129" t="s">
        <v>412</v>
      </c>
      <c r="B20" s="130" t="s">
        <v>413</v>
      </c>
      <c r="C20" s="49"/>
      <c r="D20" s="49"/>
      <c r="E20" s="49"/>
      <c r="F20" s="99"/>
      <c r="G20" s="99"/>
      <c r="K20" s="99"/>
    </row>
    <row r="21" s="115" customFormat="1" customHeight="1" spans="1:7">
      <c r="A21" s="129" t="s">
        <v>414</v>
      </c>
      <c r="B21" s="130" t="s">
        <v>415</v>
      </c>
      <c r="C21" s="89">
        <f>E21</f>
        <v>43776</v>
      </c>
      <c r="D21" s="89"/>
      <c r="E21" s="49">
        <f>SUM(E22:E49)</f>
        <v>43776</v>
      </c>
      <c r="F21" s="99"/>
      <c r="G21" s="99"/>
    </row>
    <row r="22" s="115" customFormat="1" customHeight="1" spans="1:14">
      <c r="A22" s="129" t="s">
        <v>416</v>
      </c>
      <c r="B22" s="90" t="s">
        <v>417</v>
      </c>
      <c r="C22" s="49"/>
      <c r="D22" s="49"/>
      <c r="E22" s="49">
        <v>10000</v>
      </c>
      <c r="F22" s="99"/>
      <c r="G22" s="99"/>
      <c r="H22" s="99"/>
      <c r="N22" s="99"/>
    </row>
    <row r="23" s="115" customFormat="1" customHeight="1" spans="1:7">
      <c r="A23" s="129" t="s">
        <v>418</v>
      </c>
      <c r="B23" s="131" t="s">
        <v>419</v>
      </c>
      <c r="C23" s="49"/>
      <c r="D23" s="49"/>
      <c r="E23" s="49"/>
      <c r="F23" s="99"/>
      <c r="G23" s="99"/>
    </row>
    <row r="24" s="115" customFormat="1" customHeight="1" spans="1:10">
      <c r="A24" s="129" t="s">
        <v>420</v>
      </c>
      <c r="B24" s="131" t="s">
        <v>421</v>
      </c>
      <c r="C24" s="49"/>
      <c r="D24" s="49"/>
      <c r="E24" s="49"/>
      <c r="F24" s="99"/>
      <c r="H24" s="99"/>
      <c r="J24" s="99"/>
    </row>
    <row r="25" s="115" customFormat="1" customHeight="1" spans="1:8">
      <c r="A25" s="129" t="s">
        <v>422</v>
      </c>
      <c r="B25" s="131" t="s">
        <v>423</v>
      </c>
      <c r="C25" s="49"/>
      <c r="D25" s="49"/>
      <c r="E25" s="49"/>
      <c r="F25" s="99"/>
      <c r="G25" s="99"/>
      <c r="H25" s="99"/>
    </row>
    <row r="26" s="115" customFormat="1" customHeight="1" spans="1:6">
      <c r="A26" s="129" t="s">
        <v>424</v>
      </c>
      <c r="B26" s="131" t="s">
        <v>425</v>
      </c>
      <c r="C26" s="49"/>
      <c r="D26" s="49"/>
      <c r="E26" s="49"/>
      <c r="F26" s="99"/>
    </row>
    <row r="27" s="115" customFormat="1" customHeight="1" spans="1:12">
      <c r="A27" s="129" t="s">
        <v>426</v>
      </c>
      <c r="B27" s="131" t="s">
        <v>427</v>
      </c>
      <c r="C27" s="49"/>
      <c r="D27" s="49"/>
      <c r="E27" s="49"/>
      <c r="F27" s="99"/>
      <c r="G27" s="99"/>
      <c r="I27" s="99"/>
      <c r="L27" s="99"/>
    </row>
    <row r="28" s="115" customFormat="1" customHeight="1" spans="1:8">
      <c r="A28" s="129" t="s">
        <v>428</v>
      </c>
      <c r="B28" s="131" t="s">
        <v>429</v>
      </c>
      <c r="C28" s="49"/>
      <c r="D28" s="49"/>
      <c r="E28" s="49"/>
      <c r="F28" s="99"/>
      <c r="G28" s="99"/>
      <c r="H28" s="99"/>
    </row>
    <row r="29" s="115" customFormat="1" customHeight="1" spans="1:7">
      <c r="A29" s="129" t="s">
        <v>430</v>
      </c>
      <c r="B29" s="131" t="s">
        <v>431</v>
      </c>
      <c r="C29" s="49"/>
      <c r="D29" s="49"/>
      <c r="E29" s="49"/>
      <c r="F29" s="99"/>
      <c r="G29" s="99"/>
    </row>
    <row r="30" s="115" customFormat="1" customHeight="1" spans="1:7">
      <c r="A30" s="129" t="s">
        <v>432</v>
      </c>
      <c r="B30" s="131" t="s">
        <v>433</v>
      </c>
      <c r="C30" s="49"/>
      <c r="D30" s="49"/>
      <c r="E30" s="49"/>
      <c r="F30" s="99"/>
      <c r="G30" s="99"/>
    </row>
    <row r="31" s="115" customFormat="1" customHeight="1" spans="1:7">
      <c r="A31" s="129" t="s">
        <v>434</v>
      </c>
      <c r="B31" s="90" t="s">
        <v>435</v>
      </c>
      <c r="C31" s="49"/>
      <c r="D31" s="49"/>
      <c r="E31" s="49">
        <v>5000</v>
      </c>
      <c r="F31" s="99"/>
      <c r="G31" s="99"/>
    </row>
    <row r="32" s="115" customFormat="1" customHeight="1" spans="1:16">
      <c r="A32" s="129" t="s">
        <v>436</v>
      </c>
      <c r="B32" s="90" t="s">
        <v>437</v>
      </c>
      <c r="C32" s="49"/>
      <c r="D32" s="49"/>
      <c r="E32" s="49"/>
      <c r="F32" s="99"/>
      <c r="G32" s="99"/>
      <c r="P32" s="99"/>
    </row>
    <row r="33" s="115" customFormat="1" customHeight="1" spans="1:11">
      <c r="A33" s="129" t="s">
        <v>438</v>
      </c>
      <c r="B33" s="131" t="s">
        <v>439</v>
      </c>
      <c r="C33" s="49"/>
      <c r="D33" s="49"/>
      <c r="E33" s="49">
        <v>11000</v>
      </c>
      <c r="F33" s="99"/>
      <c r="G33" s="99"/>
      <c r="H33" s="99"/>
      <c r="K33" s="99"/>
    </row>
    <row r="34" s="115" customFormat="1" customHeight="1" spans="1:9">
      <c r="A34" s="129" t="s">
        <v>440</v>
      </c>
      <c r="B34" s="131" t="s">
        <v>441</v>
      </c>
      <c r="C34" s="49"/>
      <c r="D34" s="49"/>
      <c r="E34" s="49"/>
      <c r="F34" s="99"/>
      <c r="G34" s="99"/>
      <c r="H34" s="99"/>
      <c r="I34" s="99"/>
    </row>
    <row r="35" s="115" customFormat="1" customHeight="1" spans="1:10">
      <c r="A35" s="129" t="s">
        <v>442</v>
      </c>
      <c r="B35" s="131" t="s">
        <v>443</v>
      </c>
      <c r="C35" s="49"/>
      <c r="D35" s="49"/>
      <c r="E35" s="49"/>
      <c r="F35" s="99"/>
      <c r="G35" s="99"/>
      <c r="H35" s="99"/>
      <c r="I35" s="99"/>
      <c r="J35" s="99"/>
    </row>
    <row r="36" s="115" customFormat="1" customHeight="1" spans="1:8">
      <c r="A36" s="129" t="s">
        <v>444</v>
      </c>
      <c r="B36" s="131" t="s">
        <v>445</v>
      </c>
      <c r="C36" s="49"/>
      <c r="D36" s="49"/>
      <c r="E36" s="49">
        <v>870</v>
      </c>
      <c r="F36" s="99"/>
      <c r="G36" s="99"/>
      <c r="H36" s="99"/>
    </row>
    <row r="37" s="115" customFormat="1" customHeight="1" spans="1:9">
      <c r="A37" s="129" t="s">
        <v>446</v>
      </c>
      <c r="B37" s="131" t="s">
        <v>447</v>
      </c>
      <c r="C37" s="49"/>
      <c r="D37" s="49"/>
      <c r="E37" s="49"/>
      <c r="F37" s="99"/>
      <c r="I37" s="99"/>
    </row>
    <row r="38" s="115" customFormat="1" customHeight="1" spans="1:8">
      <c r="A38" s="129" t="s">
        <v>448</v>
      </c>
      <c r="B38" s="131" t="s">
        <v>449</v>
      </c>
      <c r="C38" s="49"/>
      <c r="D38" s="49"/>
      <c r="E38" s="49"/>
      <c r="F38" s="99"/>
      <c r="G38" s="99"/>
      <c r="H38" s="99"/>
    </row>
    <row r="39" s="115" customFormat="1" customHeight="1" spans="1:6">
      <c r="A39" s="129" t="s">
        <v>450</v>
      </c>
      <c r="B39" s="131" t="s">
        <v>451</v>
      </c>
      <c r="C39" s="49"/>
      <c r="D39" s="49"/>
      <c r="E39" s="49"/>
      <c r="F39" s="99"/>
    </row>
    <row r="40" s="115" customFormat="1" customHeight="1" spans="1:8">
      <c r="A40" s="129" t="s">
        <v>452</v>
      </c>
      <c r="B40" s="131" t="s">
        <v>453</v>
      </c>
      <c r="C40" s="49"/>
      <c r="D40" s="49"/>
      <c r="E40" s="49"/>
      <c r="F40" s="99"/>
      <c r="G40" s="99"/>
      <c r="H40" s="99"/>
    </row>
    <row r="41" s="115" customFormat="1" customHeight="1" spans="1:8">
      <c r="A41" s="129" t="s">
        <v>454</v>
      </c>
      <c r="B41" s="131" t="s">
        <v>455</v>
      </c>
      <c r="C41" s="49"/>
      <c r="D41" s="49"/>
      <c r="E41" s="49"/>
      <c r="F41" s="99"/>
      <c r="G41" s="99"/>
      <c r="H41" s="99"/>
    </row>
    <row r="42" s="115" customFormat="1" customHeight="1" spans="1:19">
      <c r="A42" s="129" t="s">
        <v>456</v>
      </c>
      <c r="B42" s="131" t="s">
        <v>457</v>
      </c>
      <c r="C42" s="49"/>
      <c r="D42" s="49"/>
      <c r="E42" s="49"/>
      <c r="F42" s="99"/>
      <c r="G42" s="99"/>
      <c r="J42" s="99"/>
      <c r="S42" s="99"/>
    </row>
    <row r="43" s="115" customFormat="1" customHeight="1" spans="1:7">
      <c r="A43" s="129" t="s">
        <v>458</v>
      </c>
      <c r="B43" s="131" t="s">
        <v>459</v>
      </c>
      <c r="C43" s="49"/>
      <c r="D43" s="49"/>
      <c r="E43" s="49"/>
      <c r="F43" s="99"/>
      <c r="G43" s="99"/>
    </row>
    <row r="44" s="115" customFormat="1" customHeight="1" spans="1:9">
      <c r="A44" s="129" t="s">
        <v>460</v>
      </c>
      <c r="B44" s="90" t="s">
        <v>461</v>
      </c>
      <c r="C44" s="49"/>
      <c r="D44" s="49"/>
      <c r="E44" s="49">
        <v>4277</v>
      </c>
      <c r="F44" s="99"/>
      <c r="G44" s="99"/>
      <c r="H44" s="99"/>
      <c r="I44" s="99"/>
    </row>
    <row r="45" s="115" customFormat="1" customHeight="1" spans="1:7">
      <c r="A45" s="129" t="s">
        <v>462</v>
      </c>
      <c r="B45" s="131" t="s">
        <v>463</v>
      </c>
      <c r="C45" s="49"/>
      <c r="D45" s="49"/>
      <c r="E45" s="49">
        <v>2029</v>
      </c>
      <c r="F45" s="99"/>
      <c r="G45" s="99"/>
    </row>
    <row r="46" s="115" customFormat="1" customHeight="1" spans="1:16">
      <c r="A46" s="129" t="s">
        <v>464</v>
      </c>
      <c r="B46" s="131" t="s">
        <v>465</v>
      </c>
      <c r="C46" s="49"/>
      <c r="D46" s="49"/>
      <c r="E46" s="49"/>
      <c r="F46" s="99"/>
      <c r="G46" s="99"/>
      <c r="I46" s="99"/>
      <c r="P46" s="99"/>
    </row>
    <row r="47" s="115" customFormat="1" customHeight="1" spans="1:16">
      <c r="A47" s="129" t="s">
        <v>466</v>
      </c>
      <c r="B47" s="131" t="s">
        <v>467</v>
      </c>
      <c r="C47" s="49"/>
      <c r="D47" s="49"/>
      <c r="E47" s="49"/>
      <c r="F47" s="99"/>
      <c r="G47" s="99"/>
      <c r="H47" s="99"/>
      <c r="P47" s="99"/>
    </row>
    <row r="48" s="115" customFormat="1" customHeight="1" spans="1:10">
      <c r="A48" s="129" t="s">
        <v>468</v>
      </c>
      <c r="B48" s="131" t="s">
        <v>469</v>
      </c>
      <c r="C48" s="49"/>
      <c r="D48" s="49"/>
      <c r="E48" s="49"/>
      <c r="F48" s="99"/>
      <c r="G48" s="99"/>
      <c r="H48" s="99"/>
      <c r="J48" s="99"/>
    </row>
    <row r="49" s="115" customFormat="1" customHeight="1" spans="1:9">
      <c r="A49" s="129" t="s">
        <v>470</v>
      </c>
      <c r="B49" s="131" t="s">
        <v>471</v>
      </c>
      <c r="C49" s="49"/>
      <c r="D49" s="49"/>
      <c r="E49" s="49">
        <v>10600</v>
      </c>
      <c r="F49" s="99"/>
      <c r="G49" s="99"/>
      <c r="H49" s="99"/>
      <c r="I49" s="99"/>
    </row>
    <row r="50" s="115" customFormat="1" customHeight="1" spans="1:8">
      <c r="A50" s="129" t="s">
        <v>472</v>
      </c>
      <c r="B50" s="130" t="s">
        <v>473</v>
      </c>
      <c r="C50" s="89"/>
      <c r="D50" s="89"/>
      <c r="E50" s="49"/>
      <c r="F50" s="99"/>
      <c r="H50" s="99"/>
    </row>
    <row r="51" s="115" customFormat="1" customHeight="1" spans="1:7">
      <c r="A51" s="129" t="s">
        <v>474</v>
      </c>
      <c r="B51" s="131" t="s">
        <v>475</v>
      </c>
      <c r="C51" s="49"/>
      <c r="D51" s="49"/>
      <c r="E51" s="49"/>
      <c r="F51" s="99"/>
      <c r="G51" s="99"/>
    </row>
    <row r="52" s="115" customFormat="1" customHeight="1" spans="1:10">
      <c r="A52" s="129" t="s">
        <v>476</v>
      </c>
      <c r="B52" s="131" t="s">
        <v>477</v>
      </c>
      <c r="C52" s="49"/>
      <c r="D52" s="49"/>
      <c r="E52" s="49"/>
      <c r="F52" s="99"/>
      <c r="G52" s="99"/>
      <c r="I52" s="99"/>
      <c r="J52" s="99"/>
    </row>
    <row r="53" s="115" customFormat="1" customHeight="1" spans="1:8">
      <c r="A53" s="129" t="s">
        <v>478</v>
      </c>
      <c r="B53" s="131" t="s">
        <v>411</v>
      </c>
      <c r="C53" s="49"/>
      <c r="D53" s="49"/>
      <c r="E53" s="49"/>
      <c r="F53" s="99"/>
      <c r="G53" s="99"/>
      <c r="H53" s="99"/>
    </row>
    <row r="54" s="115" customFormat="1" customHeight="1" spans="1:7">
      <c r="A54" s="129" t="s">
        <v>479</v>
      </c>
      <c r="B54" s="131" t="s">
        <v>480</v>
      </c>
      <c r="C54" s="49"/>
      <c r="D54" s="49"/>
      <c r="E54" s="49"/>
      <c r="F54" s="99"/>
      <c r="G54" s="99"/>
    </row>
    <row r="55" s="115" customFormat="1" customHeight="1" spans="1:7">
      <c r="A55" s="129" t="s">
        <v>481</v>
      </c>
      <c r="B55" s="131" t="s">
        <v>482</v>
      </c>
      <c r="C55" s="49"/>
      <c r="D55" s="49"/>
      <c r="E55" s="49"/>
      <c r="F55" s="99"/>
      <c r="G55" s="99"/>
    </row>
    <row r="56" s="115" customFormat="1" customHeight="1" spans="1:7">
      <c r="A56" s="129" t="s">
        <v>483</v>
      </c>
      <c r="B56" s="131" t="s">
        <v>484</v>
      </c>
      <c r="C56" s="49"/>
      <c r="D56" s="49"/>
      <c r="E56" s="49"/>
      <c r="F56" s="99"/>
      <c r="G56" s="99"/>
    </row>
    <row r="57" s="115" customFormat="1" customHeight="1" spans="1:6">
      <c r="A57" s="129" t="s">
        <v>485</v>
      </c>
      <c r="B57" s="131" t="s">
        <v>486</v>
      </c>
      <c r="C57" s="49"/>
      <c r="D57" s="49"/>
      <c r="E57" s="49"/>
      <c r="F57" s="99"/>
    </row>
    <row r="58" customHeight="1" spans="3:5">
      <c r="C58" s="37"/>
      <c r="D58" s="37"/>
      <c r="E58" s="37"/>
    </row>
    <row r="59" customHeight="1" spans="4:14">
      <c r="D59" s="37"/>
      <c r="E59" s="37"/>
      <c r="F59" s="37"/>
      <c r="N59" s="3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O28" sqref="O28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487</v>
      </c>
      <c r="G1" s="113" t="s">
        <v>487</v>
      </c>
      <c r="L1" s="121"/>
    </row>
    <row r="2" ht="42" customHeight="1" spans="1:12">
      <c r="A2" s="100" t="s">
        <v>488</v>
      </c>
      <c r="B2" s="101"/>
      <c r="C2" s="101"/>
      <c r="D2" s="101"/>
      <c r="E2" s="101"/>
      <c r="F2" s="101"/>
      <c r="G2" s="100" t="s">
        <v>489</v>
      </c>
      <c r="H2" s="101"/>
      <c r="I2" s="101"/>
      <c r="J2" s="101"/>
      <c r="K2" s="101"/>
      <c r="L2" s="101"/>
    </row>
    <row r="3" ht="20.1" customHeight="1" spans="1:12">
      <c r="A3" s="114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ht="20.1" customHeight="1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45" t="s">
        <v>313</v>
      </c>
    </row>
    <row r="5" ht="28.5" customHeight="1" spans="1:12">
      <c r="A5" s="60" t="s">
        <v>490</v>
      </c>
      <c r="B5" s="60"/>
      <c r="C5" s="60"/>
      <c r="D5" s="60"/>
      <c r="E5" s="60"/>
      <c r="F5" s="105"/>
      <c r="G5" s="60" t="s">
        <v>339</v>
      </c>
      <c r="H5" s="60"/>
      <c r="I5" s="60"/>
      <c r="J5" s="60"/>
      <c r="K5" s="60"/>
      <c r="L5" s="60"/>
    </row>
    <row r="6" ht="28.5" customHeight="1" spans="1:12">
      <c r="A6" s="75" t="s">
        <v>318</v>
      </c>
      <c r="B6" s="116" t="s">
        <v>491</v>
      </c>
      <c r="C6" s="75" t="s">
        <v>492</v>
      </c>
      <c r="D6" s="75"/>
      <c r="E6" s="75"/>
      <c r="F6" s="117" t="s">
        <v>493</v>
      </c>
      <c r="G6" s="60" t="s">
        <v>318</v>
      </c>
      <c r="H6" s="30" t="s">
        <v>491</v>
      </c>
      <c r="I6" s="60" t="s">
        <v>492</v>
      </c>
      <c r="J6" s="60"/>
      <c r="K6" s="60"/>
      <c r="L6" s="60" t="s">
        <v>493</v>
      </c>
    </row>
    <row r="7" ht="28.5" customHeight="1" spans="1:12">
      <c r="A7" s="106"/>
      <c r="B7" s="46"/>
      <c r="C7" s="107" t="s">
        <v>342</v>
      </c>
      <c r="D7" s="118" t="s">
        <v>494</v>
      </c>
      <c r="E7" s="118" t="s">
        <v>495</v>
      </c>
      <c r="F7" s="106"/>
      <c r="G7" s="60"/>
      <c r="H7" s="30"/>
      <c r="I7" s="60" t="s">
        <v>342</v>
      </c>
      <c r="J7" s="30" t="s">
        <v>494</v>
      </c>
      <c r="K7" s="30" t="s">
        <v>495</v>
      </c>
      <c r="L7" s="60"/>
    </row>
    <row r="8" ht="28.5" customHeight="1" spans="1:12">
      <c r="A8" s="119"/>
      <c r="B8" s="119"/>
      <c r="C8" s="119"/>
      <c r="D8" s="119"/>
      <c r="E8" s="119"/>
      <c r="F8" s="120"/>
      <c r="G8" s="111"/>
      <c r="H8" s="49"/>
      <c r="I8" s="122"/>
      <c r="J8" s="110"/>
      <c r="K8" s="111"/>
      <c r="L8" s="49"/>
    </row>
    <row r="9" ht="22.5" customHeight="1" spans="2:12">
      <c r="B9" s="37"/>
      <c r="G9" s="37" t="s">
        <v>496</v>
      </c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34" sqref="G34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497</v>
      </c>
      <c r="E1" s="69"/>
    </row>
    <row r="2" ht="42.75" customHeight="1" spans="1:5">
      <c r="A2" s="100" t="s">
        <v>498</v>
      </c>
      <c r="B2" s="101"/>
      <c r="C2" s="101"/>
      <c r="D2" s="101"/>
      <c r="E2" s="101"/>
    </row>
    <row r="3" ht="20.1" customHeight="1" spans="1:5">
      <c r="A3" s="101"/>
      <c r="B3" s="101"/>
      <c r="C3" s="101"/>
      <c r="D3" s="101"/>
      <c r="E3" s="101"/>
    </row>
    <row r="4" ht="20.1" customHeight="1" spans="1:5">
      <c r="A4" s="102"/>
      <c r="B4" s="103"/>
      <c r="C4" s="103"/>
      <c r="D4" s="103"/>
      <c r="E4" s="104" t="s">
        <v>313</v>
      </c>
    </row>
    <row r="5" ht="20.1" customHeight="1" spans="1:5">
      <c r="A5" s="60" t="s">
        <v>340</v>
      </c>
      <c r="B5" s="105" t="s">
        <v>341</v>
      </c>
      <c r="C5" s="60" t="s">
        <v>499</v>
      </c>
      <c r="D5" s="60"/>
      <c r="E5" s="60"/>
    </row>
    <row r="6" ht="20.1" customHeight="1" spans="1:5">
      <c r="A6" s="106"/>
      <c r="B6" s="106"/>
      <c r="C6" s="107" t="s">
        <v>318</v>
      </c>
      <c r="D6" s="107" t="s">
        <v>343</v>
      </c>
      <c r="E6" s="107" t="s">
        <v>344</v>
      </c>
    </row>
    <row r="7" ht="20.1" customHeight="1" spans="1:5">
      <c r="A7" s="108"/>
      <c r="B7" s="109"/>
      <c r="C7" s="110"/>
      <c r="D7" s="111"/>
      <c r="E7" s="49"/>
    </row>
    <row r="8" ht="20.25" customHeight="1" spans="1:5">
      <c r="A8" s="112" t="s">
        <v>500</v>
      </c>
      <c r="B8" s="37"/>
      <c r="C8" s="37"/>
      <c r="D8" s="37"/>
      <c r="E8" s="37"/>
    </row>
    <row r="9" ht="20.25" customHeight="1" spans="1:5">
      <c r="A9" s="37"/>
      <c r="B9" s="37"/>
      <c r="C9" s="37"/>
      <c r="D9" s="37"/>
      <c r="E9" s="37"/>
    </row>
    <row r="10" customHeight="1" spans="1:5">
      <c r="A10" s="37"/>
      <c r="B10" s="37"/>
      <c r="C10" s="37"/>
      <c r="E10" s="37"/>
    </row>
    <row r="11" customHeight="1" spans="1:5">
      <c r="A11" s="37"/>
      <c r="B11" s="37"/>
      <c r="C11" s="37"/>
      <c r="D11" s="37"/>
      <c r="E11" s="37"/>
    </row>
    <row r="12" customHeight="1" spans="1:5">
      <c r="A12" s="37"/>
      <c r="B12" s="37"/>
      <c r="C12" s="37"/>
      <c r="E12" s="37"/>
    </row>
    <row r="13" customHeight="1" spans="1:5">
      <c r="A13" s="37"/>
      <c r="B13" s="37"/>
      <c r="D13" s="37"/>
      <c r="E13" s="37"/>
    </row>
    <row r="14" customHeight="1" spans="1:5">
      <c r="A14" s="37"/>
      <c r="E14" s="37"/>
    </row>
    <row r="15" customHeight="1" spans="2:2">
      <c r="B15" s="37"/>
    </row>
    <row r="16" customHeight="1" spans="2:2">
      <c r="B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2" customHeight="1" spans="2:2">
      <c r="B22" s="37"/>
    </row>
    <row r="23" customHeight="1" spans="2:2">
      <c r="B23" s="37"/>
    </row>
    <row r="25" customHeight="1" spans="2:2">
      <c r="B25" s="37"/>
    </row>
    <row r="26" customHeight="1" spans="2:2">
      <c r="B26" s="37"/>
    </row>
    <row r="27" customHeight="1" spans="4:4">
      <c r="D27" s="3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H24" sqref="H24"/>
    </sheetView>
  </sheetViews>
  <sheetFormatPr defaultColWidth="9" defaultRowHeight="20.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9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9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9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9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9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9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9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9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9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9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9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9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9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9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9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9" style="35"/>
  </cols>
  <sheetData>
    <row r="1" customHeight="1" spans="1:251">
      <c r="A1" s="36" t="s">
        <v>501</v>
      </c>
      <c r="B1" s="67"/>
      <c r="C1" s="68"/>
      <c r="D1" s="6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ht="38.25" customHeight="1" spans="1:251">
      <c r="A2" s="70" t="s">
        <v>502</v>
      </c>
      <c r="B2" s="71"/>
      <c r="C2" s="72"/>
      <c r="D2" s="7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ht="12.75" customHeight="1" spans="1:251">
      <c r="A3" s="71"/>
      <c r="B3" s="71"/>
      <c r="C3" s="72"/>
      <c r="D3" s="7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customHeight="1" spans="1:251">
      <c r="A4" s="44"/>
      <c r="B4" s="73"/>
      <c r="C4" s="74"/>
      <c r="D4" s="45" t="s">
        <v>313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ht="23.25" customHeight="1" spans="1:251">
      <c r="A5" s="60" t="s">
        <v>314</v>
      </c>
      <c r="B5" s="60"/>
      <c r="C5" s="60" t="s">
        <v>315</v>
      </c>
      <c r="D5" s="6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ht="24" customHeight="1" spans="1:251">
      <c r="A6" s="75" t="s">
        <v>316</v>
      </c>
      <c r="B6" s="76" t="s">
        <v>317</v>
      </c>
      <c r="C6" s="75" t="s">
        <v>316</v>
      </c>
      <c r="D6" s="75" t="s">
        <v>317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customHeight="1" spans="1:251">
      <c r="A7" s="77" t="s">
        <v>503</v>
      </c>
      <c r="B7" s="78">
        <v>1586512</v>
      </c>
      <c r="C7" s="79" t="s">
        <v>325</v>
      </c>
      <c r="D7" s="80">
        <v>870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customHeight="1" spans="1:251">
      <c r="A8" s="81" t="s">
        <v>504</v>
      </c>
      <c r="B8" s="49"/>
      <c r="C8" s="82" t="s">
        <v>327</v>
      </c>
      <c r="D8" s="83">
        <v>29721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customHeight="1" spans="1:251">
      <c r="A9" s="84" t="s">
        <v>505</v>
      </c>
      <c r="B9" s="78"/>
      <c r="C9" s="82" t="s">
        <v>329</v>
      </c>
      <c r="D9" s="83">
        <v>10526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customHeight="1" spans="1:251">
      <c r="A10" s="85" t="s">
        <v>506</v>
      </c>
      <c r="B10" s="86"/>
      <c r="C10" s="82" t="s">
        <v>331</v>
      </c>
      <c r="D10" s="83">
        <v>1530534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customHeight="1" spans="1:251">
      <c r="A11" s="85" t="s">
        <v>507</v>
      </c>
      <c r="B11" s="86"/>
      <c r="C11" s="82" t="s">
        <v>332</v>
      </c>
      <c r="D11" s="83">
        <v>14861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customHeight="1" spans="1:251">
      <c r="A12" s="85" t="s">
        <v>508</v>
      </c>
      <c r="B12" s="49"/>
      <c r="C12" s="87"/>
      <c r="D12" s="83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customHeight="1" spans="1:251">
      <c r="A13" s="85"/>
      <c r="B13" s="88"/>
      <c r="C13" s="87"/>
      <c r="D13" s="83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customHeight="1" spans="1:251">
      <c r="A14" s="85"/>
      <c r="B14" s="89"/>
      <c r="C14" s="82"/>
      <c r="D14" s="8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customHeight="1" spans="1:251">
      <c r="A15" s="85"/>
      <c r="B15" s="89"/>
      <c r="C15" s="82"/>
      <c r="D15" s="83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customHeight="1" spans="1:251">
      <c r="A16" s="85"/>
      <c r="B16" s="89"/>
      <c r="C16" s="82"/>
      <c r="D16" s="83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customHeight="1" spans="1:251">
      <c r="A17" s="85"/>
      <c r="B17" s="89"/>
      <c r="C17" s="82"/>
      <c r="D17" s="83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customHeight="1" spans="1:251">
      <c r="A18" s="90"/>
      <c r="B18" s="89"/>
      <c r="C18" s="82"/>
      <c r="D18" s="83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customHeight="1" spans="1:251">
      <c r="A19" s="90"/>
      <c r="B19" s="89"/>
      <c r="C19" s="87"/>
      <c r="D19" s="83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customHeight="1" spans="1:251">
      <c r="A20" s="90"/>
      <c r="B20" s="89"/>
      <c r="C20" s="82"/>
      <c r="D20" s="83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customHeight="1" spans="1:251">
      <c r="A21" s="90"/>
      <c r="B21" s="89"/>
      <c r="C21" s="82"/>
      <c r="D21" s="83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customHeight="1" spans="1:251">
      <c r="A22" s="91"/>
      <c r="B22" s="89"/>
      <c r="C22" s="82"/>
      <c r="D22" s="83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customHeight="1" spans="1:251">
      <c r="A23" s="91"/>
      <c r="B23" s="89"/>
      <c r="C23" s="82"/>
      <c r="D23" s="83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customHeight="1" spans="1:251">
      <c r="A24" s="91"/>
      <c r="B24" s="89"/>
      <c r="C24" s="92"/>
      <c r="D24" s="93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customHeight="1" spans="1:251">
      <c r="A25" s="94" t="s">
        <v>509</v>
      </c>
      <c r="B25" s="95">
        <f>SUM(B7:B17)</f>
        <v>1586512</v>
      </c>
      <c r="C25" s="96" t="s">
        <v>510</v>
      </c>
      <c r="D25" s="93">
        <f>SUM(D7:D24)</f>
        <v>1586512</v>
      </c>
      <c r="F25" s="3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customHeight="1" spans="1:251">
      <c r="A26" s="85" t="s">
        <v>511</v>
      </c>
      <c r="B26" s="95"/>
      <c r="C26" s="82" t="s">
        <v>512</v>
      </c>
      <c r="D26" s="93"/>
      <c r="E26" s="37"/>
      <c r="F26" s="3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customHeight="1" spans="1:251">
      <c r="A27" s="85" t="s">
        <v>513</v>
      </c>
      <c r="B27" s="49"/>
      <c r="C27" s="87"/>
      <c r="D27" s="93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customHeight="1" spans="1:5">
      <c r="A28" s="97" t="s">
        <v>514</v>
      </c>
      <c r="B28" s="98">
        <f>B25</f>
        <v>1586512</v>
      </c>
      <c r="C28" s="92" t="s">
        <v>515</v>
      </c>
      <c r="D28" s="93">
        <f>D25+D26</f>
        <v>1586512</v>
      </c>
      <c r="E28" s="37"/>
    </row>
    <row r="35" customHeight="1" spans="3:3">
      <c r="C35" s="3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J26" sqref="J26"/>
    </sheetView>
  </sheetViews>
  <sheetFormatPr defaultColWidth="9" defaultRowHeight="12.75" customHeight="1"/>
  <cols>
    <col min="1" max="1" width="14.5" style="35" customWidth="1"/>
    <col min="2" max="2" width="44.7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9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9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9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9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9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9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9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9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9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9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9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9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9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9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9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9" style="35"/>
  </cols>
  <sheetData>
    <row r="1" ht="20.1" customHeight="1" spans="1:12">
      <c r="A1" s="36" t="s">
        <v>516</v>
      </c>
      <c r="L1" s="65"/>
    </row>
    <row r="2" ht="43.5" customHeight="1" spans="1:12">
      <c r="A2" s="57" t="s">
        <v>517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66" t="s">
        <v>313</v>
      </c>
    </row>
    <row r="5" ht="24" customHeight="1" spans="1:12">
      <c r="A5" s="60" t="s">
        <v>518</v>
      </c>
      <c r="B5" s="60"/>
      <c r="C5" s="61" t="s">
        <v>318</v>
      </c>
      <c r="D5" s="30" t="s">
        <v>513</v>
      </c>
      <c r="E5" s="30" t="s">
        <v>503</v>
      </c>
      <c r="F5" s="30" t="s">
        <v>504</v>
      </c>
      <c r="G5" s="30" t="s">
        <v>505</v>
      </c>
      <c r="H5" s="62" t="s">
        <v>506</v>
      </c>
      <c r="I5" s="61"/>
      <c r="J5" s="30" t="s">
        <v>507</v>
      </c>
      <c r="K5" s="30" t="s">
        <v>508</v>
      </c>
      <c r="L5" s="50" t="s">
        <v>511</v>
      </c>
    </row>
    <row r="6" ht="42" customHeight="1" spans="1:12">
      <c r="A6" s="63" t="s">
        <v>340</v>
      </c>
      <c r="B6" s="64" t="s">
        <v>341</v>
      </c>
      <c r="C6" s="46"/>
      <c r="D6" s="46"/>
      <c r="E6" s="46"/>
      <c r="F6" s="46"/>
      <c r="G6" s="46"/>
      <c r="H6" s="46" t="s">
        <v>519</v>
      </c>
      <c r="I6" s="46" t="s">
        <v>520</v>
      </c>
      <c r="J6" s="46"/>
      <c r="K6" s="46"/>
      <c r="L6" s="46"/>
    </row>
    <row r="7" s="56" customFormat="1" ht="20.1" customHeight="1" spans="1:12">
      <c r="A7" s="47" t="s">
        <v>345</v>
      </c>
      <c r="B7" s="48" t="s">
        <v>346</v>
      </c>
      <c r="C7" s="30">
        <v>870</v>
      </c>
      <c r="D7" s="30"/>
      <c r="E7" s="30">
        <v>870</v>
      </c>
      <c r="F7" s="30"/>
      <c r="G7" s="30"/>
      <c r="H7" s="30"/>
      <c r="I7" s="30"/>
      <c r="J7" s="30"/>
      <c r="K7" s="30"/>
      <c r="L7" s="30"/>
    </row>
    <row r="8" s="56" customFormat="1" ht="20.1" customHeight="1" spans="1:12">
      <c r="A8" s="51" t="s">
        <v>347</v>
      </c>
      <c r="B8" s="48" t="s">
        <v>348</v>
      </c>
      <c r="C8" s="30">
        <v>870</v>
      </c>
      <c r="D8" s="30"/>
      <c r="E8" s="30">
        <v>870</v>
      </c>
      <c r="F8" s="30"/>
      <c r="G8" s="30"/>
      <c r="H8" s="30"/>
      <c r="I8" s="30"/>
      <c r="J8" s="30"/>
      <c r="K8" s="30"/>
      <c r="L8" s="30"/>
    </row>
    <row r="9" s="56" customFormat="1" ht="20.1" customHeight="1" spans="1:12">
      <c r="A9" s="53" t="s">
        <v>349</v>
      </c>
      <c r="B9" s="54" t="s">
        <v>350</v>
      </c>
      <c r="C9" s="30">
        <v>870</v>
      </c>
      <c r="D9" s="30"/>
      <c r="E9" s="30">
        <v>870</v>
      </c>
      <c r="F9" s="30"/>
      <c r="G9" s="30"/>
      <c r="H9" s="30"/>
      <c r="I9" s="30"/>
      <c r="J9" s="30"/>
      <c r="K9" s="30"/>
      <c r="L9" s="30"/>
    </row>
    <row r="10" s="56" customFormat="1" ht="20.1" customHeight="1" spans="1:12">
      <c r="A10" s="53" t="s">
        <v>351</v>
      </c>
      <c r="B10" s="54" t="s">
        <v>352</v>
      </c>
      <c r="C10" s="30">
        <v>29721</v>
      </c>
      <c r="D10" s="30"/>
      <c r="E10" s="30">
        <v>29721</v>
      </c>
      <c r="F10" s="30"/>
      <c r="G10" s="30"/>
      <c r="H10" s="30"/>
      <c r="I10" s="30"/>
      <c r="J10" s="30"/>
      <c r="K10" s="30"/>
      <c r="L10" s="30"/>
    </row>
    <row r="11" s="56" customFormat="1" ht="20.1" customHeight="1" spans="1:12">
      <c r="A11" s="53" t="s">
        <v>353</v>
      </c>
      <c r="B11" s="54" t="s">
        <v>354</v>
      </c>
      <c r="C11" s="30">
        <v>29721</v>
      </c>
      <c r="D11" s="30"/>
      <c r="E11" s="30">
        <v>29721</v>
      </c>
      <c r="F11" s="30"/>
      <c r="G11" s="30"/>
      <c r="H11" s="30"/>
      <c r="I11" s="30"/>
      <c r="J11" s="30"/>
      <c r="K11" s="30"/>
      <c r="L11" s="30"/>
    </row>
    <row r="12" s="56" customFormat="1" ht="20.1" customHeight="1" spans="1:12">
      <c r="A12" s="53" t="s">
        <v>355</v>
      </c>
      <c r="B12" s="54" t="s">
        <v>356</v>
      </c>
      <c r="C12" s="30">
        <v>19814</v>
      </c>
      <c r="D12" s="30"/>
      <c r="E12" s="30">
        <v>19814</v>
      </c>
      <c r="F12" s="30"/>
      <c r="G12" s="30"/>
      <c r="H12" s="30"/>
      <c r="I12" s="30"/>
      <c r="J12" s="30"/>
      <c r="K12" s="30"/>
      <c r="L12" s="30"/>
    </row>
    <row r="13" s="56" customFormat="1" ht="20.1" customHeight="1" spans="1:12">
      <c r="A13" s="53" t="s">
        <v>357</v>
      </c>
      <c r="B13" s="54" t="s">
        <v>358</v>
      </c>
      <c r="C13" s="30">
        <v>9907</v>
      </c>
      <c r="D13" s="30"/>
      <c r="E13" s="30">
        <v>9907</v>
      </c>
      <c r="F13" s="30"/>
      <c r="G13" s="30"/>
      <c r="H13" s="30"/>
      <c r="I13" s="30"/>
      <c r="J13" s="30"/>
      <c r="K13" s="30"/>
      <c r="L13" s="30"/>
    </row>
    <row r="14" s="56" customFormat="1" ht="20.1" customHeight="1" spans="1:12">
      <c r="A14" s="53" t="s">
        <v>359</v>
      </c>
      <c r="B14" s="54" t="s">
        <v>360</v>
      </c>
      <c r="C14" s="30">
        <v>10526</v>
      </c>
      <c r="D14" s="30"/>
      <c r="E14" s="30">
        <v>10526</v>
      </c>
      <c r="F14" s="30"/>
      <c r="G14" s="30"/>
      <c r="H14" s="30"/>
      <c r="I14" s="30"/>
      <c r="J14" s="30"/>
      <c r="K14" s="30"/>
      <c r="L14" s="30"/>
    </row>
    <row r="15" s="56" customFormat="1" ht="20.1" customHeight="1" spans="1:12">
      <c r="A15" s="53" t="s">
        <v>361</v>
      </c>
      <c r="B15" s="54" t="s">
        <v>362</v>
      </c>
      <c r="C15" s="30">
        <v>10526</v>
      </c>
      <c r="D15" s="30"/>
      <c r="E15" s="30">
        <v>10526</v>
      </c>
      <c r="F15" s="30"/>
      <c r="G15" s="30"/>
      <c r="H15" s="30"/>
      <c r="I15" s="30"/>
      <c r="J15" s="30"/>
      <c r="K15" s="30"/>
      <c r="L15" s="30"/>
    </row>
    <row r="16" s="56" customFormat="1" ht="20.1" customHeight="1" spans="1:12">
      <c r="A16" s="53" t="s">
        <v>363</v>
      </c>
      <c r="B16" s="54" t="s">
        <v>364</v>
      </c>
      <c r="C16" s="30">
        <v>10526</v>
      </c>
      <c r="D16" s="30"/>
      <c r="E16" s="30">
        <v>10526</v>
      </c>
      <c r="F16" s="30"/>
      <c r="G16" s="30"/>
      <c r="H16" s="30"/>
      <c r="I16" s="30"/>
      <c r="J16" s="30"/>
      <c r="K16" s="30"/>
      <c r="L16" s="30"/>
    </row>
    <row r="17" s="35" customFormat="1" ht="20.1" customHeight="1" spans="1:12">
      <c r="A17" s="53" t="s">
        <v>365</v>
      </c>
      <c r="B17" s="54" t="s">
        <v>366</v>
      </c>
      <c r="C17" s="30">
        <v>1530534</v>
      </c>
      <c r="D17" s="30"/>
      <c r="E17" s="30">
        <v>1530534</v>
      </c>
      <c r="F17" s="30"/>
      <c r="G17" s="30"/>
      <c r="H17" s="30"/>
      <c r="I17" s="30"/>
      <c r="J17" s="30"/>
      <c r="K17" s="30"/>
      <c r="L17" s="30"/>
    </row>
    <row r="18" s="35" customFormat="1" ht="20.1" customHeight="1" spans="1:12">
      <c r="A18" s="53" t="s">
        <v>367</v>
      </c>
      <c r="B18" s="54" t="s">
        <v>368</v>
      </c>
      <c r="C18" s="30">
        <v>1530534</v>
      </c>
      <c r="D18" s="30"/>
      <c r="E18" s="30">
        <v>1530534</v>
      </c>
      <c r="F18" s="30"/>
      <c r="G18" s="30"/>
      <c r="H18" s="30"/>
      <c r="I18" s="30"/>
      <c r="J18" s="30"/>
      <c r="K18" s="30"/>
      <c r="L18" s="30"/>
    </row>
    <row r="19" s="35" customFormat="1" ht="20.1" customHeight="1" spans="1:12">
      <c r="A19" s="53" t="s">
        <v>369</v>
      </c>
      <c r="B19" s="54" t="s">
        <v>370</v>
      </c>
      <c r="C19" s="30">
        <v>264034</v>
      </c>
      <c r="D19" s="30"/>
      <c r="E19" s="30">
        <v>264034</v>
      </c>
      <c r="F19" s="30"/>
      <c r="G19" s="30"/>
      <c r="H19" s="30"/>
      <c r="I19" s="30"/>
      <c r="J19" s="30"/>
      <c r="K19" s="30"/>
      <c r="L19" s="30"/>
    </row>
    <row r="20" s="35" customFormat="1" ht="20.1" customHeight="1" spans="1:12">
      <c r="A20" s="53" t="s">
        <v>371</v>
      </c>
      <c r="B20" s="54" t="s">
        <v>372</v>
      </c>
      <c r="C20" s="30">
        <v>1266500</v>
      </c>
      <c r="D20" s="30"/>
      <c r="E20" s="30">
        <v>1266500</v>
      </c>
      <c r="F20" s="30"/>
      <c r="G20" s="30"/>
      <c r="H20" s="30"/>
      <c r="I20" s="30"/>
      <c r="J20" s="30"/>
      <c r="K20" s="30"/>
      <c r="L20" s="30"/>
    </row>
    <row r="21" s="35" customFormat="1" ht="20.1" customHeight="1" spans="1:12">
      <c r="A21" s="53" t="s">
        <v>373</v>
      </c>
      <c r="B21" s="54" t="s">
        <v>374</v>
      </c>
      <c r="C21" s="30">
        <v>14861</v>
      </c>
      <c r="D21" s="30"/>
      <c r="E21" s="30">
        <v>14861</v>
      </c>
      <c r="F21" s="30"/>
      <c r="G21" s="30"/>
      <c r="H21" s="30"/>
      <c r="I21" s="30"/>
      <c r="J21" s="30"/>
      <c r="K21" s="30"/>
      <c r="L21" s="30"/>
    </row>
    <row r="22" s="35" customFormat="1" ht="20.1" customHeight="1" spans="1:12">
      <c r="A22" s="53" t="s">
        <v>375</v>
      </c>
      <c r="B22" s="54" t="s">
        <v>376</v>
      </c>
      <c r="C22" s="30">
        <v>14861</v>
      </c>
      <c r="D22" s="30"/>
      <c r="E22" s="30">
        <v>14861</v>
      </c>
      <c r="F22" s="30"/>
      <c r="G22" s="30"/>
      <c r="H22" s="30"/>
      <c r="I22" s="30"/>
      <c r="J22" s="30"/>
      <c r="K22" s="30"/>
      <c r="L22" s="30"/>
    </row>
    <row r="23" s="35" customFormat="1" ht="20.1" customHeight="1" spans="1:12">
      <c r="A23" s="53" t="s">
        <v>377</v>
      </c>
      <c r="B23" s="54" t="s">
        <v>378</v>
      </c>
      <c r="C23" s="30">
        <v>14861</v>
      </c>
      <c r="D23" s="30"/>
      <c r="E23" s="30">
        <v>14861</v>
      </c>
      <c r="F23" s="30"/>
      <c r="G23" s="30"/>
      <c r="H23" s="30"/>
      <c r="I23" s="30"/>
      <c r="J23" s="30"/>
      <c r="K23" s="30"/>
      <c r="L23" s="30"/>
    </row>
    <row r="24" ht="21" customHeight="1" spans="1:1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ht="21" customHeight="1" spans="2:12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customHeight="1" spans="2:12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customHeight="1" spans="1:1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customHeight="1" spans="2:12">
      <c r="B28" s="37"/>
      <c r="C28" s="37"/>
      <c r="D28" s="37"/>
      <c r="F28" s="37"/>
      <c r="G28" s="37"/>
      <c r="H28" s="37"/>
      <c r="I28" s="37"/>
      <c r="J28" s="37"/>
      <c r="K28" s="37"/>
      <c r="L28" s="37"/>
    </row>
    <row r="29" customHeight="1" spans="2:12">
      <c r="B29" s="37"/>
      <c r="C29" s="37"/>
      <c r="I29" s="37"/>
      <c r="J29" s="37"/>
      <c r="K29" s="37"/>
      <c r="L29" s="37"/>
    </row>
    <row r="30" customHeight="1" spans="2:11">
      <c r="B30" s="37"/>
      <c r="J30" s="37"/>
      <c r="K30" s="37"/>
    </row>
    <row r="31" customHeight="1" spans="2:12">
      <c r="B31" s="37"/>
      <c r="J31" s="37"/>
      <c r="K31" s="37"/>
      <c r="L31" s="37"/>
    </row>
    <row r="32" customHeight="1" spans="2:10">
      <c r="B32" s="37"/>
      <c r="E32" s="37"/>
      <c r="J32" s="37"/>
    </row>
    <row r="33" customHeight="1" spans="2:10">
      <c r="B33" s="37"/>
      <c r="I33" s="37"/>
      <c r="J33" s="37"/>
    </row>
    <row r="34" customHeight="1" spans="2:9">
      <c r="B34" s="37"/>
      <c r="I34" s="37"/>
    </row>
    <row r="35" customHeight="1" spans="2:11">
      <c r="B35" s="37"/>
      <c r="I35" s="37"/>
      <c r="K35" s="37"/>
    </row>
    <row r="36" customHeight="1" spans="2:2">
      <c r="B36" s="37"/>
    </row>
    <row r="37" customHeight="1" spans="2:6">
      <c r="B37" s="37"/>
      <c r="C37" s="37"/>
      <c r="F37" s="37"/>
    </row>
    <row r="38" customHeight="1" spans="2:2">
      <c r="B38" s="37"/>
    </row>
    <row r="39" customHeight="1" spans="2:4">
      <c r="B39" s="37"/>
      <c r="C39" s="37"/>
      <c r="D39" s="37"/>
    </row>
    <row r="40" customHeight="1" spans="2:11">
      <c r="B40" s="37"/>
      <c r="K40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M16" sqref="M16"/>
    </sheetView>
  </sheetViews>
  <sheetFormatPr defaultColWidth="9" defaultRowHeight="12.75" customHeight="1"/>
  <cols>
    <col min="1" max="1" width="17.125" style="35" customWidth="1"/>
    <col min="2" max="2" width="44.75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9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9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9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9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9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9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9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9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9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9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9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9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9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9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9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9" style="35"/>
  </cols>
  <sheetData>
    <row r="1" ht="20.1" customHeight="1" spans="1:2">
      <c r="A1" s="36" t="s">
        <v>521</v>
      </c>
      <c r="B1" s="37"/>
    </row>
    <row r="2" ht="44.25" customHeight="1" spans="1:8">
      <c r="A2" s="38" t="s">
        <v>522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0" t="s">
        <v>340</v>
      </c>
      <c r="B5" s="30" t="s">
        <v>341</v>
      </c>
      <c r="C5" s="30" t="s">
        <v>318</v>
      </c>
      <c r="D5" s="46" t="s">
        <v>343</v>
      </c>
      <c r="E5" s="30" t="s">
        <v>344</v>
      </c>
      <c r="F5" s="30" t="s">
        <v>523</v>
      </c>
      <c r="G5" s="30" t="s">
        <v>524</v>
      </c>
      <c r="H5" s="30" t="s">
        <v>525</v>
      </c>
    </row>
    <row r="6" s="35" customFormat="1" ht="29.25" customHeight="1" spans="1:8">
      <c r="A6" s="47" t="s">
        <v>345</v>
      </c>
      <c r="B6" s="48" t="s">
        <v>346</v>
      </c>
      <c r="C6" s="49">
        <v>870</v>
      </c>
      <c r="D6" s="49">
        <v>870</v>
      </c>
      <c r="E6" s="49"/>
      <c r="F6" s="50"/>
      <c r="G6" s="50"/>
      <c r="H6" s="50"/>
    </row>
    <row r="7" s="35" customFormat="1" ht="29.25" customHeight="1" spans="1:8">
      <c r="A7" s="51" t="s">
        <v>347</v>
      </c>
      <c r="B7" s="48" t="s">
        <v>348</v>
      </c>
      <c r="C7" s="49">
        <v>870</v>
      </c>
      <c r="D7" s="49">
        <v>870</v>
      </c>
      <c r="E7" s="52"/>
      <c r="F7" s="50"/>
      <c r="G7" s="50"/>
      <c r="H7" s="50"/>
    </row>
    <row r="8" s="35" customFormat="1" ht="29.25" customHeight="1" spans="1:8">
      <c r="A8" s="53" t="s">
        <v>349</v>
      </c>
      <c r="B8" s="54" t="s">
        <v>350</v>
      </c>
      <c r="C8" s="49">
        <v>870</v>
      </c>
      <c r="D8" s="49">
        <v>870</v>
      </c>
      <c r="E8" s="52"/>
      <c r="F8" s="50"/>
      <c r="G8" s="50"/>
      <c r="H8" s="50"/>
    </row>
    <row r="9" s="35" customFormat="1" ht="29.25" customHeight="1" spans="1:8">
      <c r="A9" s="53" t="s">
        <v>351</v>
      </c>
      <c r="B9" s="54" t="s">
        <v>352</v>
      </c>
      <c r="C9" s="49">
        <v>29721</v>
      </c>
      <c r="D9" s="49">
        <v>29721</v>
      </c>
      <c r="E9" s="52"/>
      <c r="F9" s="50"/>
      <c r="G9" s="50"/>
      <c r="H9" s="50"/>
    </row>
    <row r="10" s="35" customFormat="1" ht="29.25" customHeight="1" spans="1:8">
      <c r="A10" s="53" t="s">
        <v>353</v>
      </c>
      <c r="B10" s="54" t="s">
        <v>354</v>
      </c>
      <c r="C10" s="49">
        <v>29721</v>
      </c>
      <c r="D10" s="49">
        <v>29721</v>
      </c>
      <c r="E10" s="52"/>
      <c r="F10" s="50"/>
      <c r="G10" s="50"/>
      <c r="H10" s="50"/>
    </row>
    <row r="11" s="35" customFormat="1" ht="29.25" customHeight="1" spans="1:8">
      <c r="A11" s="53" t="s">
        <v>355</v>
      </c>
      <c r="B11" s="54" t="s">
        <v>356</v>
      </c>
      <c r="C11" s="49">
        <v>19814</v>
      </c>
      <c r="D11" s="49">
        <v>19814</v>
      </c>
      <c r="E11" s="52"/>
      <c r="F11" s="50"/>
      <c r="G11" s="50"/>
      <c r="H11" s="50"/>
    </row>
    <row r="12" s="35" customFormat="1" ht="29.25" customHeight="1" spans="1:8">
      <c r="A12" s="53" t="s">
        <v>357</v>
      </c>
      <c r="B12" s="54" t="s">
        <v>358</v>
      </c>
      <c r="C12" s="49">
        <v>9907</v>
      </c>
      <c r="D12" s="49">
        <v>9907</v>
      </c>
      <c r="E12" s="52"/>
      <c r="F12" s="50"/>
      <c r="G12" s="50"/>
      <c r="H12" s="50"/>
    </row>
    <row r="13" s="35" customFormat="1" ht="29.25" customHeight="1" spans="1:8">
      <c r="A13" s="53" t="s">
        <v>359</v>
      </c>
      <c r="B13" s="54" t="s">
        <v>360</v>
      </c>
      <c r="C13" s="49">
        <v>10526</v>
      </c>
      <c r="D13" s="49">
        <v>10526</v>
      </c>
      <c r="E13" s="52"/>
      <c r="F13" s="50"/>
      <c r="G13" s="50"/>
      <c r="H13" s="50"/>
    </row>
    <row r="14" s="35" customFormat="1" ht="29.25" customHeight="1" spans="1:8">
      <c r="A14" s="53" t="s">
        <v>361</v>
      </c>
      <c r="B14" s="54" t="s">
        <v>362</v>
      </c>
      <c r="C14" s="49">
        <v>10526</v>
      </c>
      <c r="D14" s="49">
        <v>10526</v>
      </c>
      <c r="E14" s="55"/>
      <c r="F14" s="50"/>
      <c r="G14" s="50"/>
      <c r="H14" s="50"/>
    </row>
    <row r="15" s="35" customFormat="1" ht="29.25" customHeight="1" spans="1:8">
      <c r="A15" s="53" t="s">
        <v>363</v>
      </c>
      <c r="B15" s="54" t="s">
        <v>364</v>
      </c>
      <c r="C15" s="49">
        <v>10526</v>
      </c>
      <c r="D15" s="49">
        <v>10526</v>
      </c>
      <c r="E15" s="55"/>
      <c r="F15" s="50"/>
      <c r="G15" s="50"/>
      <c r="H15" s="50"/>
    </row>
    <row r="16" s="35" customFormat="1" ht="29.25" customHeight="1" spans="1:8">
      <c r="A16" s="53" t="s">
        <v>365</v>
      </c>
      <c r="B16" s="54" t="s">
        <v>366</v>
      </c>
      <c r="C16" s="49">
        <v>1530534</v>
      </c>
      <c r="D16" s="49">
        <v>264034</v>
      </c>
      <c r="E16" s="49">
        <v>1266500</v>
      </c>
      <c r="F16" s="50"/>
      <c r="G16" s="50"/>
      <c r="H16" s="50"/>
    </row>
    <row r="17" s="35" customFormat="1" ht="29.25" customHeight="1" spans="1:8">
      <c r="A17" s="53" t="s">
        <v>367</v>
      </c>
      <c r="B17" s="54" t="s">
        <v>368</v>
      </c>
      <c r="C17" s="49">
        <v>1530534</v>
      </c>
      <c r="D17" s="49">
        <v>264034</v>
      </c>
      <c r="E17" s="49">
        <v>1266500</v>
      </c>
      <c r="F17" s="50"/>
      <c r="G17" s="50"/>
      <c r="H17" s="50"/>
    </row>
    <row r="18" s="35" customFormat="1" ht="29.25" customHeight="1" spans="1:8">
      <c r="A18" s="53" t="s">
        <v>369</v>
      </c>
      <c r="B18" s="54" t="s">
        <v>370</v>
      </c>
      <c r="C18" s="49">
        <v>264034</v>
      </c>
      <c r="D18" s="49">
        <v>264034</v>
      </c>
      <c r="E18" s="49"/>
      <c r="F18" s="50"/>
      <c r="G18" s="50"/>
      <c r="H18" s="50"/>
    </row>
    <row r="19" s="35" customFormat="1" ht="29.25" customHeight="1" spans="1:8">
      <c r="A19" s="53" t="s">
        <v>371</v>
      </c>
      <c r="B19" s="54" t="s">
        <v>372</v>
      </c>
      <c r="C19" s="49">
        <v>1266500</v>
      </c>
      <c r="D19" s="49"/>
      <c r="E19" s="49">
        <v>1266500</v>
      </c>
      <c r="F19" s="50"/>
      <c r="G19" s="50"/>
      <c r="H19" s="50"/>
    </row>
    <row r="20" s="35" customFormat="1" ht="29.25" customHeight="1" spans="1:8">
      <c r="A20" s="53" t="s">
        <v>373</v>
      </c>
      <c r="B20" s="54" t="s">
        <v>374</v>
      </c>
      <c r="C20" s="49">
        <v>14861</v>
      </c>
      <c r="D20" s="49">
        <v>14861</v>
      </c>
      <c r="E20" s="55"/>
      <c r="F20" s="50"/>
      <c r="G20" s="50"/>
      <c r="H20" s="50"/>
    </row>
    <row r="21" s="35" customFormat="1" ht="29.25" customHeight="1" spans="1:8">
      <c r="A21" s="53" t="s">
        <v>375</v>
      </c>
      <c r="B21" s="54" t="s">
        <v>376</v>
      </c>
      <c r="C21" s="49">
        <v>14861</v>
      </c>
      <c r="D21" s="49">
        <v>14861</v>
      </c>
      <c r="E21" s="55"/>
      <c r="F21" s="50"/>
      <c r="G21" s="50"/>
      <c r="H21" s="50"/>
    </row>
    <row r="22" s="35" customFormat="1" ht="29.25" customHeight="1" spans="1:8">
      <c r="A22" s="53" t="s">
        <v>377</v>
      </c>
      <c r="B22" s="54" t="s">
        <v>378</v>
      </c>
      <c r="C22" s="49">
        <v>14861</v>
      </c>
      <c r="D22" s="49">
        <v>14861</v>
      </c>
      <c r="E22" s="55"/>
      <c r="F22" s="50"/>
      <c r="G22" s="50"/>
      <c r="H22" s="50"/>
    </row>
    <row r="23" ht="18.75" customHeight="1" spans="1:8">
      <c r="A23" s="37"/>
      <c r="B23" s="37"/>
      <c r="C23" s="37"/>
      <c r="D23" s="37"/>
      <c r="E23" s="37"/>
      <c r="F23" s="37"/>
      <c r="G23" s="37"/>
      <c r="H23" s="37"/>
    </row>
    <row r="24" ht="18.75" customHeight="1" spans="1:8">
      <c r="A24" s="37"/>
      <c r="B24" s="37"/>
      <c r="C24" s="37"/>
      <c r="D24" s="37"/>
      <c r="E24" s="37"/>
      <c r="F24" s="37"/>
      <c r="G24" s="37"/>
      <c r="H24" s="37"/>
    </row>
    <row r="25" customHeight="1" spans="1:8">
      <c r="A25" s="37"/>
      <c r="B25" s="37"/>
      <c r="D25" s="37"/>
      <c r="E25" s="37"/>
      <c r="F25" s="37"/>
      <c r="G25" s="37"/>
      <c r="H25" s="37"/>
    </row>
    <row r="26" customHeight="1" spans="1:9">
      <c r="A26" s="37"/>
      <c r="B26" s="37"/>
      <c r="D26" s="37"/>
      <c r="E26" s="37"/>
      <c r="F26" s="37"/>
      <c r="G26" s="37"/>
      <c r="H26" s="37"/>
      <c r="I26" s="37"/>
    </row>
    <row r="27" customHeight="1" spans="1:8">
      <c r="A27" s="37"/>
      <c r="B27" s="37"/>
      <c r="D27" s="37"/>
      <c r="E27" s="37"/>
      <c r="F27" s="37"/>
      <c r="G27" s="37"/>
      <c r="H27" s="37"/>
    </row>
    <row r="28" customHeight="1" spans="1:7">
      <c r="A28" s="37"/>
      <c r="B28" s="37"/>
      <c r="D28" s="37"/>
      <c r="E28" s="37"/>
      <c r="F28" s="37"/>
      <c r="G28" s="37"/>
    </row>
    <row r="29" customHeight="1" spans="1:9">
      <c r="A29" s="37"/>
      <c r="B29" s="37"/>
      <c r="C29" s="37"/>
      <c r="D29" s="37"/>
      <c r="E29" s="37"/>
      <c r="F29" s="37"/>
      <c r="G29" s="37"/>
      <c r="I29" s="37"/>
    </row>
    <row r="30" customHeight="1" spans="2:8">
      <c r="B30" s="37"/>
      <c r="F30" s="37"/>
      <c r="G30" s="37"/>
      <c r="H30" s="37"/>
    </row>
    <row r="31" customHeight="1" spans="1:7">
      <c r="A31" s="37"/>
      <c r="B31" s="37"/>
      <c r="F31" s="37"/>
      <c r="G31" s="37"/>
    </row>
    <row r="32" customHeight="1" spans="2:6">
      <c r="B32" s="37"/>
      <c r="F32" s="37"/>
    </row>
    <row r="33" customHeight="1" spans="1:8">
      <c r="A33" s="37"/>
      <c r="B33" s="37"/>
      <c r="H33" s="37"/>
    </row>
    <row r="34" customHeight="1" spans="1:5">
      <c r="A34" s="37"/>
      <c r="B34" s="37"/>
      <c r="E34" s="37"/>
    </row>
    <row r="35" customHeight="1" spans="3:6">
      <c r="C35" s="37"/>
      <c r="F35" s="37"/>
    </row>
    <row r="36" customHeight="1" spans="2:2">
      <c r="B36" s="37"/>
    </row>
    <row r="37" customHeight="1" spans="2:2">
      <c r="B37" s="37"/>
    </row>
    <row r="38" customHeight="1" spans="7:7">
      <c r="G38" s="37"/>
    </row>
    <row r="39" customHeight="1" spans="2:2">
      <c r="B39" s="37"/>
    </row>
    <row r="40" customHeight="1" spans="3:7">
      <c r="C40" s="37"/>
      <c r="G40" s="3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2022-09-02T08:28:15Z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CBEE7C7BD55B493D8EA7E7C0D48BFC09</vt:lpwstr>
  </property>
</Properties>
</file>