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1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1 重点专项绩效目标表-1" sheetId="19" r:id="rId11"/>
    <sheet name="11 重点专项绩效目标表-2" sheetId="21" r:id="rId12"/>
    <sheet name="11 重点专项绩效目标表-3" sheetId="16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一般公共预算支出'!$A$1:$E$19</definedName>
    <definedName name="_xlnm.Print_Area" localSheetId="3">'3 一般公共预算财政基本支出'!$A$1:$E$36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<sst xmlns="http://schemas.openxmlformats.org/spreadsheetml/2006/main" count="1530" uniqueCount="537">
  <si>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</si>
  <si>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</si>
  <si>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</si>
  <si>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</si>
  <si>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</si>
  <si>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</si>
  <si>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</si>
  <si>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</si>
  <si>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</si>
  <si>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</si>
  <si>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</si>
  <si>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</si>
  <si>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</si>
  <si>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</si>
  <si>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</si>
  <si>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</si>
  <si>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</si>
  <si>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</si>
  <si>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</si>
  <si>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</si>
  <si>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</si>
  <si>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</si>
  <si>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</si>
  <si>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</si>
  <si>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</si>
  <si>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</si>
  <si>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</si>
  <si>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</si>
  <si>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</si>
  <si>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</si>
  <si>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</si>
  <si>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</si>
  <si>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</si>
  <si>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</si>
  <si>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</si>
  <si>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</si>
  <si>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</si>
  <si>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</si>
  <si>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</si>
  <si>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</si>
  <si>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</si>
  <si>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</si>
  <si>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</si>
  <si>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</si>
  <si>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</si>
  <si>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</si>
  <si>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</si>
  <si>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</si>
  <si>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</si>
  <si>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</si>
  <si>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</si>
  <si>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</si>
  <si>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</si>
  <si>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</si>
  <si>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</si>
  <si>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</si>
  <si>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</si>
  <si>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</si>
  <si>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</si>
  <si>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</si>
  <si>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</si>
  <si>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</si>
  <si>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</si>
  <si>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</si>
  <si>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</si>
  <si>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</si>
  <si>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</si>
  <si>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</si>
  <si>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</si>
  <si>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</si>
  <si>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</si>
  <si>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</si>
  <si>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</si>
  <si>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</si>
  <si>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</si>
  <si>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</si>
  <si>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</si>
  <si>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</si>
  <si>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</si>
  <si>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</si>
  <si>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</si>
  <si>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</si>
  <si>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</si>
  <si>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</si>
  <si>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</si>
  <si>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</si>
  <si>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</si>
  <si>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</si>
  <si>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</si>
  <si>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</si>
  <si>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</si>
  <si>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</si>
  <si>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</si>
  <si>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</si>
  <si>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</si>
  <si>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</si>
  <si>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</si>
  <si>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</si>
  <si>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</si>
  <si>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</si>
  <si>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</si>
  <si>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</si>
  <si>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</si>
  <si>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</si>
  <si>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</si>
  <si>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</si>
  <si>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</si>
  <si>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</si>
  <si>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</si>
  <si>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</si>
  <si>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</si>
  <si>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</si>
  <si>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</si>
  <si>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</si>
  <si>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</si>
  <si>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</si>
  <si>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</si>
  <si>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</si>
  <si>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</si>
  <si>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</si>
  <si>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</si>
  <si>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</si>
  <si>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</si>
  <si>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</si>
  <si>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</si>
  <si>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</si>
  <si>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</si>
  <si>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</si>
  <si>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</si>
  <si>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</si>
  <si>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</si>
  <si>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</si>
  <si>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</si>
  <si>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</si>
  <si>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</si>
  <si>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</si>
  <si>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</si>
  <si>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</si>
  <si>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</si>
  <si>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</si>
  <si>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</si>
  <si>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</si>
  <si>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</si>
  <si>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</si>
  <si>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</si>
  <si>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</si>
  <si>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</si>
  <si>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</si>
  <si>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</si>
  <si>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</si>
  <si>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</si>
  <si>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</si>
  <si>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</si>
  <si>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</si>
  <si>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</si>
  <si>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</si>
  <si>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</si>
  <si>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</si>
  <si>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</si>
  <si>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</si>
  <si>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</si>
  <si>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</si>
  <si>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</si>
  <si>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</si>
  <si>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</si>
  <si>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</si>
  <si>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</si>
  <si>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</si>
  <si>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</si>
  <si>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</si>
  <si>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</si>
  <si>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</si>
  <si>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</si>
  <si>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</si>
  <si>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</si>
  <si>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</si>
  <si>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</si>
  <si>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</si>
  <si>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</si>
  <si>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</si>
  <si>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</si>
  <si>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</si>
  <si>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</si>
  <si>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</si>
  <si>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</si>
  <si>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</si>
  <si>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</si>
  <si>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</si>
  <si>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</si>
  <si>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</si>
  <si>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</si>
  <si>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</si>
  <si>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</si>
  <si>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</si>
  <si>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</si>
  <si>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</si>
  <si>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</si>
  <si>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</si>
  <si>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</si>
  <si>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</si>
  <si>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</si>
  <si>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</si>
  <si>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</si>
  <si>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</si>
  <si>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</si>
  <si>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</si>
  <si>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</si>
  <si>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</si>
  <si>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</si>
  <si>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</si>
  <si>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</si>
  <si>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</si>
  <si>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</si>
  <si>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</si>
  <si>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</si>
  <si>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</si>
  <si>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</si>
  <si>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</si>
  <si>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</si>
  <si>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</si>
  <si>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</si>
  <si>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</si>
  <si>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</si>
  <si>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</si>
  <si>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</si>
  <si>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</si>
  <si>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</si>
  <si>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</si>
  <si>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</si>
  <si>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</si>
  <si>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</si>
  <si>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</si>
  <si>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</si>
  <si>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</si>
  <si>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</si>
  <si>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</si>
  <si>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</si>
  <si>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</si>
  <si>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</si>
  <si>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</si>
  <si>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</si>
  <si>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</si>
  <si>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</si>
  <si>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</si>
  <si>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</si>
  <si>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</si>
  <si>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</si>
  <si>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</si>
  <si>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</si>
  <si>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</si>
  <si>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</si>
  <si>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</si>
  <si>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</si>
  <si>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</si>
  <si>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</si>
  <si>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</si>
  <si>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</si>
  <si>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</si>
  <si>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</si>
  <si>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</si>
  <si>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</si>
  <si>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</si>
  <si>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</si>
  <si>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</si>
  <si>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</si>
  <si>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</si>
  <si>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</si>
  <si>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</si>
  <si>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</si>
  <si>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</si>
  <si>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</si>
  <si>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</si>
  <si>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</si>
  <si>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</si>
  <si>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</si>
  <si>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</si>
  <si>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</si>
  <si>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</si>
  <si>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</si>
  <si>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</si>
  <si>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</si>
  <si>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</si>
  <si>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</si>
  <si>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</si>
  <si>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</si>
  <si>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</si>
  <si>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</si>
  <si>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</si>
  <si>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</si>
  <si>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</si>
  <si>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</si>
  <si>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</si>
  <si>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</si>
  <si>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</si>
  <si>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</si>
  <si>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</si>
  <si>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</si>
  <si>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</si>
  <si>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</si>
  <si>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</si>
  <si>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</si>
  <si>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</si>
  <si>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</si>
  <si>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</si>
  <si>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</si>
  <si>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</si>
  <si>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</si>
  <si>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</si>
  <si>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</si>
  <si>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</si>
  <si>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</si>
  <si>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</si>
  <si>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中共忠县县委宣传部财政拨款收支总表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</si>
  <si>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</si>
  <si>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</si>
  <si>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</si>
  <si>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</si>
  <si>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</si>
  <si>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</si>
  <si>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</si>
  <si>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</si>
  <si>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</si>
  <si>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</si>
  <si>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</si>
  <si>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</si>
  <si>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</si>
  <si>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</si>
  <si>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</si>
  <si>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</si>
  <si>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</si>
  <si>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</si>
  <si>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</si>
  <si>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</si>
  <si>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</si>
  <si>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</si>
  <si>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</si>
  <si>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</si>
  <si>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中共忠县县委宣传部一般公共预算财政拨款支出预算表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</si>
  <si>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</si>
  <si>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</si>
  <si>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</si>
  <si>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</si>
  <si>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</si>
  <si>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</si>
  <si>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</si>
  <si>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</si>
  <si>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20133</t>
  </si>
  <si>
    <t xml:space="preserve">  宣传事务</t>
  </si>
  <si>
    <t xml:space="preserve">    2013301</t>
  </si>
  <si>
    <t xml:space="preserve">    行政运行</t>
  </si>
  <si>
    <t xml:space="preserve">    2013302</t>
  </si>
  <si>
    <t xml:space="preserve">    一般行政管理事务</t>
  </si>
  <si>
    <t xml:space="preserve">    2013350</t>
  </si>
  <si>
    <t xml:space="preserve">    事业运行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</si>
  <si>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</si>
  <si>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</si>
  <si>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</si>
  <si>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</si>
  <si>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</si>
  <si>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</si>
  <si>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</si>
  <si>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</si>
  <si>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</si>
  <si>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</si>
  <si>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</si>
  <si>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</si>
  <si>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</si>
  <si>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</si>
  <si>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</si>
  <si>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</si>
  <si>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</si>
  <si>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</si>
  <si>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</si>
  <si>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</si>
  <si>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</si>
  <si>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</si>
  <si>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</si>
  <si>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</si>
  <si>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</si>
  <si>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</si>
  <si>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中共忠县县委宣传部一般公共预算财政拨款基本支出预算表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</si>
  <si>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</si>
  <si>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</si>
  <si>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</si>
  <si>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</si>
  <si>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</si>
  <si>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</si>
  <si>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</si>
  <si>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</si>
  <si>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</si>
  <si>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</si>
  <si>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</si>
  <si>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</si>
  <si>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</si>
  <si>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</si>
  <si>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</si>
  <si>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</si>
  <si>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</si>
  <si>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</si>
  <si>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</si>
  <si>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</si>
  <si>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</si>
  <si>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</si>
  <si>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</si>
  <si>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</si>
  <si>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</si>
  <si>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</si>
  <si>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</si>
  <si>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</si>
  <si>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</si>
  <si>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</si>
  <si>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</si>
  <si>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</si>
  <si>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</si>
  <si>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</si>
  <si>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</si>
  <si>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</si>
  <si>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</si>
  <si>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</si>
  <si>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</si>
  <si>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</si>
  <si>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</si>
  <si>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</si>
  <si>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</si>
  <si>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</si>
  <si>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</si>
  <si>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</si>
  <si>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</si>
  <si>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</si>
  <si>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</si>
  <si>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</si>
  <si>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</si>
  <si>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</si>
  <si>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</si>
  <si>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</si>
  <si>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</si>
  <si>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</si>
  <si>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</si>
  <si>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</si>
  <si>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</si>
  <si>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</si>
  <si>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</si>
  <si>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</si>
  <si>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表4</t>
  </si>
  <si>
    <t>中共忠县县委宣传部一般公共预算“三公”经费支出表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</si>
  <si>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</si>
  <si>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</si>
  <si>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</si>
  <si>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</si>
  <si>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</si>
  <si>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</si>
  <si>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中共忠县县委宣传部政府性基金预算支出表</t>
  </si>
  <si>
    <t>本年政府性基金预算财政拨款支出</t>
  </si>
  <si>
    <t>本单位无政府性基金收支，故此表无数据。</t>
  </si>
  <si>
    <t>（备注：本单位无政府性基金预算收支，故此表无数据。）</t>
  </si>
  <si>
    <t>表6</t>
  </si>
  <si>
    <t>中共忠县县委宣传部部门收支总表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</si>
  <si>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</si>
  <si>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</si>
  <si>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</si>
  <si>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</si>
  <si>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</si>
  <si>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</si>
  <si>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</si>
  <si>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</si>
  <si>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</si>
  <si>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</si>
  <si>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</si>
  <si>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</si>
  <si>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</si>
  <si>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</si>
  <si>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中共忠县县委宣传部部门收入总表</t>
  </si>
  <si>
    <t>科目</t>
  </si>
  <si>
    <t>非教育收费收入预算</t>
  </si>
  <si>
    <t>教育收费收预算入</t>
  </si>
  <si>
    <r>
      <rPr>
        <sz val="11"/>
        <rFont val="Default"/>
        <charset val="134"/>
      </rPr>
      <t xml:space="preserve">  </t>
    </r>
    <r>
      <rPr>
        <sz val="11"/>
        <rFont val="宋体"/>
        <charset val="134"/>
      </rPr>
      <t>行政事业单位养老支出</t>
    </r>
  </si>
  <si>
    <t>表8</t>
  </si>
  <si>
    <t>中共忠县县委宣传部部门支出总表</t>
  </si>
  <si>
    <t>上缴上级支出</t>
  </si>
  <si>
    <t>事业单位经营支出</t>
  </si>
  <si>
    <t>对下级单位补助支出</t>
  </si>
  <si>
    <t>表9</t>
  </si>
  <si>
    <t>中共忠县县委宣传部政府采购预算明细表</t>
  </si>
  <si>
    <t>教育收费收入预算</t>
  </si>
  <si>
    <t>无</t>
  </si>
  <si>
    <t>货物类</t>
  </si>
  <si>
    <t>服务类</t>
  </si>
  <si>
    <t>工程类</t>
  </si>
  <si>
    <t>2020年县级重点专项资金绩效目标表（一级项目）</t>
  </si>
  <si>
    <t>2020年市级重点专项资金绩效目标表（一级项目）</t>
  </si>
  <si>
    <t>编制单位：</t>
  </si>
  <si>
    <t>中共忠县县委宣传部</t>
  </si>
  <si>
    <t/>
  </si>
  <si>
    <t>专项资金名称</t>
  </si>
  <si>
    <t>2021春节联欢晚会</t>
  </si>
  <si>
    <t>业务主管部门</t>
  </si>
  <si>
    <t>2020年预算</t>
  </si>
  <si>
    <t>项目概况</t>
  </si>
  <si>
    <t>春节联欢晚会，一年一度举办一次，是县委、县政府为全县老百姓送上的重大节日精神大餐，所有节目、舞台构思坚持原创，现在已逐渐打造成我县群众文化活动的一个品牌。</t>
  </si>
  <si>
    <t>立项依据</t>
  </si>
  <si>
    <t>中宣发〔2019〕47号、渝委宣〔2019〕129号</t>
  </si>
  <si>
    <t>项目当年绩效目标</t>
  </si>
  <si>
    <t>不断满足基层群众对精神文化生活的新需求、新期待，激发决胜小康的雄心、坚定必胜的信心、一鼓作气的决心，营造欢乐祥和、喜庆热烈、文明进步的浓厚节日氛围，凝聚团结进取、奋发图强的强大精神力量。</t>
  </si>
  <si>
    <t>绩效指标</t>
  </si>
  <si>
    <t>指标</t>
  </si>
  <si>
    <t>指标权重</t>
  </si>
  <si>
    <t>计量单位</t>
  </si>
  <si>
    <t>指标性质</t>
  </si>
  <si>
    <t>指标值</t>
  </si>
  <si>
    <t>数量</t>
  </si>
  <si>
    <t>个</t>
  </si>
  <si>
    <t>＞</t>
  </si>
  <si>
    <t>晚会集中展示、弘扬正能量节目10个以上，为全县人民提供精神食粮，参演人员1500多。</t>
  </si>
  <si>
    <t>满意度</t>
  </si>
  <si>
    <t>％</t>
  </si>
  <si>
    <t>通过艺术的形式及时有效展现全县经济社会发展各方面成就。</t>
  </si>
  <si>
    <t>社会效益</t>
  </si>
  <si>
    <t>让群众热爱家乡，为忠县发展出把力，凝聚群众共识。</t>
  </si>
  <si>
    <t>媒体年度战略合作</t>
  </si>
  <si>
    <t>与新华社、人民网、重庆日报、重庆广电集团、华龙网、新浪网、中国网等中央及市级媒体开展战略合作，提升忠县知名度和美誉度，促进全县经济社会高质量发展。</t>
  </si>
  <si>
    <t>渝委办〔2020〕16号   忠委办〔2020〕32号</t>
  </si>
  <si>
    <t xml:space="preserve"> 与媒体签订合作协议，加强合作传播，围绕成渝地区双城经济圈、“一区两群”协调发展等主题做好报道和外宣工作，将忠县城市文化和忠县名企风采、优质特产等带给更多人群，推广和普及“多彩忠州、人文忠州、忠义忠州”独有历史文化特色,进一步唱响“诗意山水·忠义之州”城市形象品牌。</t>
  </si>
  <si>
    <t>篇</t>
  </si>
  <si>
    <t>媒体集中宣传推介忠县3次以上，县外媒体报道忠县3000篇（次）以上</t>
  </si>
  <si>
    <t>时效</t>
  </si>
  <si>
    <t>及时有效宣传推介全县经济社会发展各方面成就</t>
  </si>
  <si>
    <t>凝聚群众共识，让更多人群知晓了解热爱忠县，有效减少或阻断负面报道</t>
  </si>
  <si>
    <t>文明创建工作经费（迎接国检）</t>
  </si>
  <si>
    <t>深化全国文明县城创建，突出抓好组织领导，坚持和完善“帮联共建”、检查督导和考核评价等制度，切实提供组织保障和财政保障。抓实做细民生实事，推动解决与群众生活密切相关的民生问题，切实增强群众的获得感、幸福感、安全感。集中整治突出问题。</t>
  </si>
  <si>
    <t>《全国县级文明城市测评体系》（2018年版）；
《关于建立健全深化全国文明县城建设常态长效机制的意见》（忠深建指挥部〔2018〕1号）；
《关于印发2020年工作安排的通知》（渝文明委〔2020〕6号）；
《关于印发2020年工作安排的通知》（忠文明委〔2020〕2号）。</t>
  </si>
  <si>
    <t>保持“全国文明县城”荣誉称号</t>
  </si>
  <si>
    <t>经济效益</t>
  </si>
  <si>
    <t>%</t>
  </si>
  <si>
    <t>促进招商引资</t>
  </si>
  <si>
    <t>提升市民文明素养</t>
  </si>
  <si>
    <t>群众满意度</t>
  </si>
  <si>
    <t>群众享受创文成果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</si>
</sst>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  <numFmt numFmtId="177" formatCode="0_);[Red]\(0\)"/>
  </numFmts>
  <fonts count="66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indexed="8"/>
      <name val="宋体"/>
      <charset val="134"/>
    </font>
    <font>
      <sz val="9"/>
      <color rgb="FF000000"/>
      <name val="SimSun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Default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indexed="53"/>
      <name val="等线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indexed="23"/>
      <name val="等线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19"/>
      <name val="等线"/>
      <charset val="134"/>
    </font>
    <font>
      <b/>
      <sz val="11"/>
      <color rgb="FFFFFFFF"/>
      <name val="等线"/>
      <charset val="0"/>
      <scheme val="minor"/>
    </font>
    <font>
      <b/>
      <sz val="11"/>
      <color indexed="63"/>
      <name val="等线"/>
      <charset val="134"/>
    </font>
    <font>
      <sz val="11"/>
      <color rgb="FFFA7D00"/>
      <name val="等线"/>
      <charset val="0"/>
      <scheme val="minor"/>
    </font>
    <font>
      <sz val="11"/>
      <color indexed="9"/>
      <name val="等线"/>
      <charset val="134"/>
    </font>
    <font>
      <sz val="11"/>
      <color indexed="53"/>
      <name val="等线"/>
      <charset val="134"/>
    </font>
    <font>
      <b/>
      <sz val="11"/>
      <color indexed="9"/>
      <name val="等线"/>
      <charset val="134"/>
    </font>
    <font>
      <sz val="11"/>
      <color indexed="10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8"/>
      <color indexed="54"/>
      <name val="等线 Light"/>
      <charset val="134"/>
    </font>
    <font>
      <sz val="11"/>
      <color indexed="16"/>
      <name val="等线"/>
      <charset val="134"/>
    </font>
    <font>
      <sz val="11"/>
      <color rgb="FF9C0006"/>
      <name val="等线"/>
      <charset val="134"/>
      <scheme val="minor"/>
    </font>
    <font>
      <sz val="11"/>
      <color indexed="17"/>
      <name val="等线"/>
      <charset val="134"/>
    </font>
    <font>
      <sz val="11"/>
      <color rgb="FF006100"/>
      <name val="等线"/>
      <charset val="134"/>
      <scheme val="minor"/>
    </font>
    <font>
      <b/>
      <sz val="11"/>
      <color indexed="8"/>
      <name val="等线"/>
      <charset val="134"/>
    </font>
    <font>
      <sz val="11"/>
      <color indexed="62"/>
      <name val="等线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4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14" borderId="2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/>
    <xf numFmtId="0" fontId="26" fillId="4" borderId="23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6" fillId="23" borderId="29" applyNumberFormat="0" applyAlignment="0" applyProtection="0">
      <alignment vertical="center"/>
    </xf>
    <xf numFmtId="0" fontId="47" fillId="23" borderId="24" applyNumberFormat="0" applyAlignment="0" applyProtection="0">
      <alignment vertical="center"/>
    </xf>
    <xf numFmtId="0" fontId="49" fillId="24" borderId="30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0" fillId="2" borderId="31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3" fillId="0" borderId="0"/>
    <xf numFmtId="0" fontId="2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30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1" fillId="0" borderId="0"/>
    <xf numFmtId="0" fontId="13" fillId="0" borderId="0"/>
    <xf numFmtId="0" fontId="38" fillId="0" borderId="0">
      <alignment vertical="center"/>
    </xf>
    <xf numFmtId="0" fontId="38" fillId="0" borderId="0">
      <alignment vertical="center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62" fillId="43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54" fillId="37" borderId="3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47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65" fillId="30" borderId="25" applyNumberFormat="0" applyAlignment="0" applyProtection="0">
      <alignment vertical="center"/>
    </xf>
    <xf numFmtId="0" fontId="29" fillId="7" borderId="39" applyNumberFormat="0" applyFont="0" applyAlignment="0" applyProtection="0">
      <alignment vertical="center"/>
    </xf>
  </cellStyleXfs>
  <cellXfs count="177">
    <xf numFmtId="0" fontId="0" fillId="0" borderId="0" xfId="0"/>
    <xf numFmtId="0" fontId="1" fillId="0" borderId="0" xfId="82" applyAlignment="1">
      <alignment vertical="center"/>
    </xf>
    <xf numFmtId="0" fontId="0" fillId="0" borderId="0" xfId="69">
      <alignment vertical="center"/>
    </xf>
    <xf numFmtId="0" fontId="2" fillId="0" borderId="0" xfId="82" applyFont="1" applyFill="1" applyBorder="1" applyAlignment="1">
      <alignment horizontal="center" vertical="center" wrapText="1"/>
    </xf>
    <xf numFmtId="0" fontId="3" fillId="0" borderId="1" xfId="82" applyFont="1" applyFill="1" applyBorder="1" applyAlignment="1">
      <alignment horizontal="center" vertical="center" wrapText="1"/>
    </xf>
    <xf numFmtId="0" fontId="3" fillId="0" borderId="1" xfId="82" applyFont="1" applyFill="1" applyBorder="1" applyAlignment="1">
      <alignment horizontal="left" vertical="center" wrapText="1"/>
    </xf>
    <xf numFmtId="0" fontId="3" fillId="0" borderId="2" xfId="82" applyFont="1" applyFill="1" applyBorder="1" applyAlignment="1">
      <alignment horizontal="center" vertical="center" wrapText="1"/>
    </xf>
    <xf numFmtId="0" fontId="4" fillId="0" borderId="2" xfId="82" applyFont="1" applyFill="1" applyBorder="1" applyAlignment="1">
      <alignment horizontal="center" vertical="center"/>
    </xf>
    <xf numFmtId="0" fontId="4" fillId="0" borderId="3" xfId="82" applyFont="1" applyFill="1" applyBorder="1" applyAlignment="1">
      <alignment horizontal="center" vertical="center"/>
    </xf>
    <xf numFmtId="177" fontId="4" fillId="0" borderId="4" xfId="82" applyNumberFormat="1" applyFont="1" applyFill="1" applyBorder="1" applyAlignment="1">
      <alignment horizontal="center" vertical="center"/>
    </xf>
    <xf numFmtId="177" fontId="4" fillId="0" borderId="0" xfId="82" applyNumberFormat="1" applyFont="1" applyFill="1" applyBorder="1" applyAlignment="1">
      <alignment horizontal="center" vertical="center"/>
    </xf>
    <xf numFmtId="177" fontId="4" fillId="0" borderId="5" xfId="82" applyNumberFormat="1" applyFont="1" applyFill="1" applyBorder="1" applyAlignment="1">
      <alignment horizontal="center" vertical="center"/>
    </xf>
    <xf numFmtId="177" fontId="4" fillId="0" borderId="6" xfId="82" applyNumberFormat="1" applyFont="1" applyFill="1" applyBorder="1" applyAlignment="1">
      <alignment horizontal="center" vertical="center"/>
    </xf>
    <xf numFmtId="177" fontId="4" fillId="0" borderId="7" xfId="82" applyNumberFormat="1" applyFont="1" applyFill="1" applyBorder="1" applyAlignment="1">
      <alignment horizontal="center" vertical="center"/>
    </xf>
    <xf numFmtId="177" fontId="4" fillId="0" borderId="8" xfId="82" applyNumberFormat="1" applyFont="1" applyFill="1" applyBorder="1" applyAlignment="1">
      <alignment horizontal="center" vertical="center"/>
    </xf>
    <xf numFmtId="49" fontId="4" fillId="0" borderId="2" xfId="82" applyNumberFormat="1" applyFont="1" applyFill="1" applyBorder="1" applyAlignment="1">
      <alignment horizontal="left" vertical="center" wrapText="1"/>
    </xf>
    <xf numFmtId="0" fontId="5" fillId="0" borderId="2" xfId="82" applyFont="1" applyFill="1" applyBorder="1" applyAlignment="1" applyProtection="1">
      <alignment horizontal="center" vertical="center"/>
      <protection locked="0"/>
    </xf>
    <xf numFmtId="9" fontId="5" fillId="0" borderId="2" xfId="82" applyNumberFormat="1" applyFont="1" applyFill="1" applyBorder="1" applyAlignment="1" applyProtection="1">
      <alignment horizontal="center" vertical="center"/>
      <protection locked="0"/>
    </xf>
    <xf numFmtId="0" fontId="4" fillId="0" borderId="2" xfId="82" applyFont="1" applyFill="1" applyBorder="1" applyAlignment="1">
      <alignment horizontal="left" vertical="center"/>
    </xf>
    <xf numFmtId="49" fontId="4" fillId="0" borderId="2" xfId="82" applyNumberFormat="1" applyFont="1" applyFill="1" applyBorder="1" applyAlignment="1">
      <alignment horizontal="center" vertical="center"/>
    </xf>
    <xf numFmtId="0" fontId="5" fillId="0" borderId="2" xfId="82" applyFont="1" applyFill="1" applyBorder="1" applyAlignment="1" applyProtection="1">
      <alignment horizontal="left" vertical="center"/>
      <protection locked="0"/>
    </xf>
    <xf numFmtId="0" fontId="6" fillId="0" borderId="2" xfId="82" applyFont="1" applyFill="1" applyBorder="1" applyAlignment="1" applyProtection="1">
      <alignment horizontal="center" vertical="center"/>
      <protection locked="0"/>
    </xf>
    <xf numFmtId="0" fontId="5" fillId="0" borderId="2" xfId="82" applyFont="1" applyFill="1" applyBorder="1" applyAlignment="1" applyProtection="1">
      <alignment horizontal="center" vertical="center" wrapText="1"/>
      <protection locked="0"/>
    </xf>
    <xf numFmtId="0" fontId="3" fillId="0" borderId="9" xfId="82" applyFont="1" applyFill="1" applyBorder="1" applyAlignment="1">
      <alignment horizontal="center" vertical="center" wrapText="1"/>
    </xf>
    <xf numFmtId="0" fontId="6" fillId="0" borderId="10" xfId="82" applyFont="1" applyFill="1" applyBorder="1" applyAlignment="1" applyProtection="1">
      <alignment horizontal="center" vertical="center"/>
      <protection locked="0"/>
    </xf>
    <xf numFmtId="0" fontId="5" fillId="0" borderId="11" xfId="82" applyFont="1" applyFill="1" applyBorder="1" applyAlignment="1" applyProtection="1">
      <alignment vertical="center"/>
      <protection locked="0"/>
    </xf>
    <xf numFmtId="0" fontId="5" fillId="0" borderId="2" xfId="82" applyFont="1" applyFill="1" applyBorder="1" applyAlignment="1" applyProtection="1">
      <alignment horizontal="left" vertical="center" wrapText="1"/>
      <protection locked="0"/>
    </xf>
    <xf numFmtId="0" fontId="5" fillId="0" borderId="10" xfId="82" applyFont="1" applyFill="1" applyBorder="1" applyAlignment="1" applyProtection="1">
      <alignment horizontal="center" vertical="center"/>
      <protection locked="0"/>
    </xf>
    <xf numFmtId="0" fontId="4" fillId="0" borderId="12" xfId="82" applyFont="1" applyFill="1" applyBorder="1" applyAlignment="1">
      <alignment horizontal="center" vertical="center"/>
    </xf>
    <xf numFmtId="0" fontId="0" fillId="0" borderId="0" xfId="0" applyFill="1"/>
    <xf numFmtId="0" fontId="7" fillId="0" borderId="0" xfId="63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1" xfId="83" applyNumberFormat="1" applyFont="1" applyFill="1" applyBorder="1" applyAlignment="1" applyProtection="1">
      <alignment horizontal="center" vertical="center" wrapText="1"/>
    </xf>
    <xf numFmtId="0" fontId="12" fillId="0" borderId="11" xfId="63" applyFont="1" applyFill="1" applyBorder="1" applyAlignment="1">
      <alignment horizontal="left" vertical="center"/>
    </xf>
    <xf numFmtId="0" fontId="0" fillId="0" borderId="11" xfId="0" applyBorder="1"/>
    <xf numFmtId="0" fontId="12" fillId="0" borderId="11" xfId="63" applyFont="1" applyFill="1" applyBorder="1" applyAlignment="1">
      <alignment horizontal="left" vertical="center" indent="2"/>
    </xf>
    <xf numFmtId="0" fontId="13" fillId="0" borderId="0" xfId="83"/>
    <xf numFmtId="0" fontId="7" fillId="0" borderId="0" xfId="83" applyNumberFormat="1" applyFont="1" applyFill="1" applyAlignment="1" applyProtection="1">
      <alignment horizontal="left" vertical="center"/>
    </xf>
    <xf numFmtId="0" fontId="13" fillId="0" borderId="0" xfId="83" applyFill="1"/>
    <xf numFmtId="0" fontId="14" fillId="0" borderId="0" xfId="83" applyNumberFormat="1" applyFont="1" applyFill="1" applyAlignment="1" applyProtection="1">
      <alignment horizontal="center"/>
    </xf>
    <xf numFmtId="0" fontId="15" fillId="0" borderId="0" xfId="83" applyFont="1" applyFill="1" applyAlignment="1">
      <alignment horizontal="centerContinuous"/>
    </xf>
    <xf numFmtId="0" fontId="13" fillId="0" borderId="0" xfId="83" applyFill="1" applyAlignment="1">
      <alignment horizontal="centerContinuous"/>
    </xf>
    <xf numFmtId="0" fontId="13" fillId="0" borderId="0" xfId="83" applyAlignment="1">
      <alignment horizontal="centerContinuous"/>
    </xf>
    <xf numFmtId="0" fontId="15" fillId="0" borderId="0" xfId="83" applyNumberFormat="1" applyFont="1" applyFill="1" applyAlignment="1" applyProtection="1">
      <alignment horizontal="centerContinuous"/>
    </xf>
    <xf numFmtId="0" fontId="16" fillId="0" borderId="0" xfId="83" applyFont="1"/>
    <xf numFmtId="0" fontId="16" fillId="0" borderId="0" xfId="83" applyFont="1" applyFill="1"/>
    <xf numFmtId="0" fontId="16" fillId="0" borderId="0" xfId="83" applyFont="1" applyAlignment="1">
      <alignment horizontal="right"/>
    </xf>
    <xf numFmtId="0" fontId="11" fillId="0" borderId="13" xfId="83" applyNumberFormat="1" applyFont="1" applyFill="1" applyBorder="1" applyAlignment="1" applyProtection="1">
      <alignment horizontal="center" vertical="center" wrapText="1"/>
    </xf>
    <xf numFmtId="49" fontId="16" fillId="0" borderId="14" xfId="83" applyNumberFormat="1" applyFont="1" applyFill="1" applyBorder="1" applyAlignment="1" applyProtection="1">
      <alignment vertical="center"/>
    </xf>
    <xf numFmtId="176" fontId="16" fillId="0" borderId="15" xfId="83" applyNumberFormat="1" applyFont="1" applyFill="1" applyBorder="1" applyAlignment="1" applyProtection="1">
      <alignment vertical="center"/>
    </xf>
    <xf numFmtId="4" fontId="16" fillId="0" borderId="16" xfId="83" applyNumberFormat="1" applyFont="1" applyFill="1" applyBorder="1" applyAlignment="1" applyProtection="1">
      <alignment horizontal="right" vertical="center" wrapText="1"/>
    </xf>
    <xf numFmtId="4" fontId="16" fillId="0" borderId="11" xfId="83" applyNumberFormat="1" applyFont="1" applyFill="1" applyBorder="1" applyAlignment="1" applyProtection="1">
      <alignment horizontal="right" vertical="center" wrapText="1"/>
    </xf>
    <xf numFmtId="4" fontId="16" fillId="0" borderId="15" xfId="83" applyNumberFormat="1" applyFont="1" applyFill="1" applyBorder="1" applyAlignment="1" applyProtection="1">
      <alignment horizontal="right" vertical="center" wrapText="1"/>
    </xf>
    <xf numFmtId="4" fontId="16" fillId="0" borderId="14" xfId="83" applyNumberFormat="1" applyFont="1" applyFill="1" applyBorder="1" applyAlignment="1" applyProtection="1">
      <alignment horizontal="right" vertical="center" wrapText="1"/>
    </xf>
    <xf numFmtId="4" fontId="16" fillId="0" borderId="14" xfId="83" applyNumberFormat="1" applyFont="1" applyFill="1" applyBorder="1" applyAlignment="1" applyProtection="1">
      <alignment vertical="center"/>
    </xf>
    <xf numFmtId="4" fontId="16" fillId="0" borderId="15" xfId="83" applyNumberFormat="1" applyFont="1" applyFill="1" applyBorder="1" applyAlignment="1" applyProtection="1">
      <alignment vertical="center"/>
    </xf>
    <xf numFmtId="4" fontId="13" fillId="0" borderId="0" xfId="83" applyNumberFormat="1"/>
    <xf numFmtId="0" fontId="17" fillId="0" borderId="0" xfId="83" applyFont="1"/>
    <xf numFmtId="0" fontId="7" fillId="0" borderId="0" xfId="83" applyNumberFormat="1" applyFont="1" applyFill="1" applyAlignment="1" applyProtection="1">
      <alignment horizontal="centerContinuous"/>
    </xf>
    <xf numFmtId="0" fontId="11" fillId="0" borderId="0" xfId="83" applyNumberFormat="1" applyFont="1" applyFill="1" applyAlignment="1" applyProtection="1">
      <alignment horizontal="centerContinuous"/>
    </xf>
    <xf numFmtId="0" fontId="11" fillId="0" borderId="11" xfId="83" applyNumberFormat="1" applyFont="1" applyFill="1" applyBorder="1" applyAlignment="1" applyProtection="1">
      <alignment horizontal="center" vertical="center"/>
    </xf>
    <xf numFmtId="0" fontId="11" fillId="0" borderId="17" xfId="83" applyNumberFormat="1" applyFont="1" applyFill="1" applyBorder="1" applyAlignment="1" applyProtection="1">
      <alignment horizontal="center" vertical="center" wrapText="1"/>
    </xf>
    <xf numFmtId="0" fontId="11" fillId="0" borderId="18" xfId="83" applyNumberFormat="1" applyFont="1" applyFill="1" applyBorder="1" applyAlignment="1" applyProtection="1">
      <alignment horizontal="center" vertical="center" wrapText="1"/>
    </xf>
    <xf numFmtId="0" fontId="11" fillId="0" borderId="19" xfId="83" applyFont="1" applyBorder="1" applyAlignment="1">
      <alignment horizontal="center" vertical="center" wrapText="1"/>
    </xf>
    <xf numFmtId="0" fontId="11" fillId="0" borderId="19" xfId="83" applyFont="1" applyFill="1" applyBorder="1" applyAlignment="1">
      <alignment horizontal="center" vertical="center" wrapText="1"/>
    </xf>
    <xf numFmtId="49" fontId="17" fillId="0" borderId="18" xfId="83" applyNumberFormat="1" applyFont="1" applyFill="1" applyBorder="1" applyAlignment="1" applyProtection="1">
      <alignment vertical="center"/>
    </xf>
    <xf numFmtId="176" fontId="17" fillId="0" borderId="11" xfId="83" applyNumberFormat="1" applyFont="1" applyFill="1" applyBorder="1" applyAlignment="1" applyProtection="1">
      <alignment vertical="center"/>
    </xf>
    <xf numFmtId="4" fontId="17" fillId="0" borderId="17" xfId="83" applyNumberFormat="1" applyFont="1" applyFill="1" applyBorder="1" applyAlignment="1" applyProtection="1">
      <alignment horizontal="right" vertical="center" wrapText="1"/>
    </xf>
    <xf numFmtId="4" fontId="17" fillId="0" borderId="20" xfId="83" applyNumberFormat="1" applyFont="1" applyFill="1" applyBorder="1" applyAlignment="1" applyProtection="1">
      <alignment horizontal="right" vertical="center" wrapText="1"/>
    </xf>
    <xf numFmtId="4" fontId="17" fillId="0" borderId="11" xfId="83" applyNumberFormat="1" applyFont="1" applyFill="1" applyBorder="1" applyAlignment="1" applyProtection="1">
      <alignment horizontal="right" vertical="center" wrapText="1"/>
    </xf>
    <xf numFmtId="4" fontId="17" fillId="0" borderId="18" xfId="83" applyNumberFormat="1" applyFont="1" applyFill="1" applyBorder="1" applyAlignment="1" applyProtection="1">
      <alignment horizontal="right" vertical="center" wrapText="1"/>
    </xf>
    <xf numFmtId="0" fontId="18" fillId="2" borderId="11" xfId="15" applyNumberFormat="1" applyFont="1" applyFill="1" applyBorder="1" applyAlignment="1">
      <alignment horizontal="left" vertical="center" wrapText="1"/>
    </xf>
    <xf numFmtId="4" fontId="17" fillId="0" borderId="11" xfId="83" applyNumberFormat="1" applyFont="1" applyFill="1" applyBorder="1"/>
    <xf numFmtId="0" fontId="17" fillId="0" borderId="11" xfId="83" applyFont="1" applyFill="1" applyBorder="1"/>
    <xf numFmtId="4" fontId="17" fillId="0" borderId="11" xfId="83" applyNumberFormat="1" applyFont="1" applyBorder="1"/>
    <xf numFmtId="0" fontId="17" fillId="0" borderId="11" xfId="83" applyFont="1" applyBorder="1"/>
    <xf numFmtId="0" fontId="19" fillId="0" borderId="0" xfId="83" applyFont="1" applyFill="1" applyAlignment="1">
      <alignment horizontal="right"/>
    </xf>
    <xf numFmtId="0" fontId="16" fillId="0" borderId="16" xfId="83" applyNumberFormat="1" applyFont="1" applyFill="1" applyBorder="1" applyAlignment="1" applyProtection="1">
      <alignment horizontal="right"/>
    </xf>
    <xf numFmtId="0" fontId="11" fillId="0" borderId="14" xfId="83" applyNumberFormat="1" applyFont="1" applyFill="1" applyBorder="1" applyAlignment="1" applyProtection="1">
      <alignment horizontal="center" vertical="center" wrapText="1"/>
    </xf>
    <xf numFmtId="0" fontId="20" fillId="0" borderId="0" xfId="83" applyFont="1" applyFill="1" applyAlignment="1">
      <alignment horizontal="right" vertical="center"/>
    </xf>
    <xf numFmtId="0" fontId="20" fillId="0" borderId="0" xfId="83" applyFont="1" applyFill="1" applyAlignment="1">
      <alignment vertical="center"/>
    </xf>
    <xf numFmtId="0" fontId="19" fillId="0" borderId="0" xfId="83" applyFont="1" applyAlignment="1">
      <alignment horizontal="right"/>
    </xf>
    <xf numFmtId="0" fontId="14" fillId="0" borderId="0" xfId="83" applyFont="1" applyFill="1" applyAlignment="1">
      <alignment horizontal="center" vertical="center"/>
    </xf>
    <xf numFmtId="0" fontId="21" fillId="0" borderId="0" xfId="83" applyFont="1" applyFill="1" applyAlignment="1">
      <alignment horizontal="centerContinuous" vertical="center"/>
    </xf>
    <xf numFmtId="0" fontId="20" fillId="0" borderId="0" xfId="83" applyFont="1" applyFill="1" applyAlignment="1">
      <alignment horizontal="centerContinuous" vertical="center"/>
    </xf>
    <xf numFmtId="0" fontId="16" fillId="0" borderId="0" xfId="83" applyFont="1" applyFill="1" applyAlignment="1">
      <alignment horizontal="center" vertical="center"/>
    </xf>
    <xf numFmtId="0" fontId="16" fillId="0" borderId="0" xfId="83" applyFont="1" applyFill="1" applyAlignment="1">
      <alignment vertical="center"/>
    </xf>
    <xf numFmtId="0" fontId="11" fillId="0" borderId="14" xfId="83" applyNumberFormat="1" applyFont="1" applyFill="1" applyBorder="1" applyAlignment="1" applyProtection="1">
      <alignment horizontal="center" vertical="center"/>
    </xf>
    <xf numFmtId="0" fontId="11" fillId="0" borderId="14" xfId="83" applyNumberFormat="1" applyFont="1" applyFill="1" applyBorder="1" applyAlignment="1" applyProtection="1">
      <alignment horizontal="centerContinuous" vertical="center" wrapText="1"/>
    </xf>
    <xf numFmtId="0" fontId="16" fillId="0" borderId="21" xfId="83" applyFont="1" applyFill="1" applyBorder="1" applyAlignment="1">
      <alignment vertical="center"/>
    </xf>
    <xf numFmtId="4" fontId="16" fillId="0" borderId="19" xfId="83" applyNumberFormat="1" applyFont="1" applyFill="1" applyBorder="1" applyAlignment="1" applyProtection="1">
      <alignment horizontal="right" vertical="center" wrapText="1"/>
    </xf>
    <xf numFmtId="0" fontId="16" fillId="0" borderId="15" xfId="83" applyFont="1" applyBorder="1" applyAlignment="1">
      <alignment vertical="center" wrapText="1"/>
    </xf>
    <xf numFmtId="4" fontId="16" fillId="0" borderId="15" xfId="83" applyNumberFormat="1" applyFont="1" applyBorder="1" applyAlignment="1">
      <alignment vertical="center" wrapText="1"/>
    </xf>
    <xf numFmtId="0" fontId="16" fillId="0" borderId="18" xfId="83" applyFont="1" applyBorder="1" applyAlignment="1">
      <alignment vertical="center"/>
    </xf>
    <xf numFmtId="4" fontId="16" fillId="0" borderId="17" xfId="63" applyNumberFormat="1" applyFont="1" applyBorder="1" applyAlignment="1">
      <alignment horizontal="left" vertical="center" wrapText="1"/>
    </xf>
    <xf numFmtId="4" fontId="16" fillId="0" borderId="11" xfId="63" applyNumberFormat="1" applyFont="1" applyBorder="1" applyAlignment="1">
      <alignment horizontal="right" vertical="center" wrapText="1"/>
    </xf>
    <xf numFmtId="0" fontId="16" fillId="0" borderId="18" xfId="83" applyFont="1" applyBorder="1" applyAlignment="1">
      <alignment horizontal="left" vertical="center"/>
    </xf>
    <xf numFmtId="4" fontId="16" fillId="0" borderId="17" xfId="63" applyNumberFormat="1" applyFont="1" applyFill="1" applyBorder="1" applyAlignment="1">
      <alignment horizontal="left" vertical="center" wrapText="1"/>
    </xf>
    <xf numFmtId="0" fontId="16" fillId="0" borderId="18" xfId="83" applyFont="1" applyFill="1" applyBorder="1" applyAlignment="1">
      <alignment vertical="center"/>
    </xf>
    <xf numFmtId="4" fontId="16" fillId="0" borderId="13" xfId="83" applyNumberFormat="1" applyFont="1" applyFill="1" applyBorder="1" applyAlignment="1" applyProtection="1">
      <alignment horizontal="right" vertical="center" wrapText="1"/>
    </xf>
    <xf numFmtId="4" fontId="16" fillId="0" borderId="11" xfId="63" applyNumberFormat="1" applyFont="1" applyFill="1" applyBorder="1" applyAlignment="1">
      <alignment horizontal="left" vertical="center" wrapText="1"/>
    </xf>
    <xf numFmtId="0" fontId="16" fillId="0" borderId="17" xfId="83" applyFont="1" applyFill="1" applyBorder="1" applyAlignment="1">
      <alignment vertical="center" wrapText="1"/>
    </xf>
    <xf numFmtId="4" fontId="16" fillId="0" borderId="17" xfId="83" applyNumberFormat="1" applyFont="1" applyBorder="1" applyAlignment="1">
      <alignment vertical="center" wrapText="1"/>
    </xf>
    <xf numFmtId="0" fontId="16" fillId="0" borderId="11" xfId="83" applyFont="1" applyBorder="1"/>
    <xf numFmtId="4" fontId="16" fillId="0" borderId="11" xfId="83" applyNumberFormat="1" applyFont="1" applyFill="1" applyBorder="1" applyAlignment="1">
      <alignment horizontal="right" vertical="center" wrapText="1"/>
    </xf>
    <xf numFmtId="0" fontId="16" fillId="0" borderId="11" xfId="83" applyFont="1" applyFill="1" applyBorder="1" applyAlignment="1">
      <alignment vertical="center" wrapText="1"/>
    </xf>
    <xf numFmtId="4" fontId="16" fillId="0" borderId="11" xfId="83" applyNumberFormat="1" applyFont="1" applyBorder="1" applyAlignment="1">
      <alignment vertical="center" wrapText="1"/>
    </xf>
    <xf numFmtId="0" fontId="16" fillId="0" borderId="11" xfId="83" applyNumberFormat="1" applyFont="1" applyFill="1" applyBorder="1" applyAlignment="1" applyProtection="1">
      <alignment horizontal="center" vertical="center"/>
    </xf>
    <xf numFmtId="4" fontId="16" fillId="0" borderId="13" xfId="83" applyNumberFormat="1" applyFont="1" applyFill="1" applyBorder="1" applyAlignment="1">
      <alignment horizontal="right" vertical="center" wrapText="1"/>
    </xf>
    <xf numFmtId="0" fontId="16" fillId="0" borderId="11" xfId="83" applyNumberFormat="1" applyFont="1" applyFill="1" applyBorder="1" applyAlignment="1" applyProtection="1">
      <alignment vertical="center" wrapText="1"/>
    </xf>
    <xf numFmtId="0" fontId="16" fillId="0" borderId="17" xfId="83" applyFont="1" applyBorder="1" applyAlignment="1">
      <alignment vertical="center" wrapText="1"/>
    </xf>
    <xf numFmtId="0" fontId="16" fillId="0" borderId="11" xfId="83" applyFont="1" applyFill="1" applyBorder="1" applyAlignment="1">
      <alignment horizontal="center" vertical="center"/>
    </xf>
    <xf numFmtId="4" fontId="16" fillId="0" borderId="14" xfId="83" applyNumberFormat="1" applyFont="1" applyFill="1" applyBorder="1" applyAlignment="1">
      <alignment horizontal="right" vertical="center" wrapText="1"/>
    </xf>
    <xf numFmtId="0" fontId="20" fillId="0" borderId="0" xfId="83" applyFont="1" applyFill="1"/>
    <xf numFmtId="0" fontId="14" fillId="0" borderId="0" xfId="83" applyFont="1" applyFill="1" applyAlignment="1">
      <alignment horizontal="center"/>
    </xf>
    <xf numFmtId="0" fontId="22" fillId="0" borderId="0" xfId="83" applyFont="1" applyAlignment="1">
      <alignment horizontal="centerContinuous"/>
    </xf>
    <xf numFmtId="0" fontId="11" fillId="0" borderId="0" xfId="83" applyFont="1" applyFill="1" applyAlignment="1">
      <alignment horizontal="centerContinuous"/>
    </xf>
    <xf numFmtId="0" fontId="11" fillId="0" borderId="0" xfId="83" applyFont="1" applyAlignment="1">
      <alignment horizontal="centerContinuous"/>
    </xf>
    <xf numFmtId="0" fontId="11" fillId="0" borderId="0" xfId="83" applyFont="1" applyAlignment="1">
      <alignment horizontal="right"/>
    </xf>
    <xf numFmtId="0" fontId="11" fillId="0" borderId="18" xfId="83" applyNumberFormat="1" applyFont="1" applyFill="1" applyBorder="1" applyAlignment="1" applyProtection="1">
      <alignment horizontal="center" vertical="center"/>
    </xf>
    <xf numFmtId="0" fontId="11" fillId="0" borderId="13" xfId="83" applyNumberFormat="1" applyFont="1" applyFill="1" applyBorder="1" applyAlignment="1" applyProtection="1">
      <alignment horizontal="center" vertical="center"/>
    </xf>
    <xf numFmtId="0" fontId="11" fillId="0" borderId="19" xfId="83" applyNumberFormat="1" applyFont="1" applyFill="1" applyBorder="1" applyAlignment="1" applyProtection="1">
      <alignment horizontal="center" vertical="center"/>
    </xf>
    <xf numFmtId="49" fontId="16" fillId="0" borderId="18" xfId="83" applyNumberFormat="1" applyFont="1" applyFill="1" applyBorder="1" applyAlignment="1" applyProtection="1">
      <alignment horizontal="left" vertical="center"/>
    </xf>
    <xf numFmtId="4" fontId="16" fillId="0" borderId="20" xfId="83" applyNumberFormat="1" applyFont="1" applyFill="1" applyBorder="1" applyAlignment="1" applyProtection="1">
      <alignment horizontal="right" vertical="center" wrapText="1"/>
    </xf>
    <xf numFmtId="4" fontId="16" fillId="0" borderId="18" xfId="83" applyNumberFormat="1" applyFont="1" applyFill="1" applyBorder="1" applyAlignment="1" applyProtection="1">
      <alignment horizontal="right" vertical="center" wrapText="1"/>
    </xf>
    <xf numFmtId="0" fontId="17" fillId="0" borderId="0" xfId="83" applyFont="1" applyFill="1"/>
    <xf numFmtId="0" fontId="22" fillId="0" borderId="0" xfId="83" applyFont="1" applyFill="1" applyAlignment="1">
      <alignment horizontal="centerContinuous"/>
    </xf>
    <xf numFmtId="0" fontId="20" fillId="0" borderId="0" xfId="83" applyFont="1"/>
    <xf numFmtId="0" fontId="19" fillId="0" borderId="0" xfId="83" applyFont="1" applyAlignment="1">
      <alignment horizontal="right" vertical="center"/>
    </xf>
    <xf numFmtId="49" fontId="14" fillId="0" borderId="0" xfId="83" applyNumberFormat="1" applyFont="1" applyFill="1" applyAlignment="1" applyProtection="1">
      <alignment horizontal="center"/>
    </xf>
    <xf numFmtId="0" fontId="22" fillId="0" borderId="0" xfId="83" applyNumberFormat="1" applyFont="1" applyFill="1" applyAlignment="1" applyProtection="1">
      <alignment horizontal="centerContinuous"/>
    </xf>
    <xf numFmtId="0" fontId="16" fillId="0" borderId="0" xfId="83" applyFont="1" applyAlignment="1">
      <alignment horizontal="right" vertical="center"/>
    </xf>
    <xf numFmtId="49" fontId="16" fillId="0" borderId="11" xfId="83" applyNumberFormat="1" applyFont="1" applyFill="1" applyBorder="1" applyAlignment="1" applyProtection="1"/>
    <xf numFmtId="176" fontId="16" fillId="0" borderId="11" xfId="83" applyNumberFormat="1" applyFont="1" applyFill="1" applyBorder="1" applyAlignment="1" applyProtection="1">
      <alignment horizontal="center" vertical="center"/>
    </xf>
    <xf numFmtId="49" fontId="16" fillId="0" borderId="11" xfId="83" applyNumberFormat="1" applyFont="1" applyFill="1" applyBorder="1" applyAlignment="1" applyProtection="1">
      <alignment vertical="center"/>
    </xf>
    <xf numFmtId="176" fontId="16" fillId="0" borderId="11" xfId="83" applyNumberFormat="1" applyFont="1" applyFill="1" applyBorder="1" applyAlignment="1" applyProtection="1">
      <alignment vertical="center"/>
    </xf>
    <xf numFmtId="0" fontId="16" fillId="0" borderId="11" xfId="83" applyFont="1" applyFill="1" applyBorder="1" applyAlignment="1">
      <alignment vertical="center"/>
    </xf>
    <xf numFmtId="0" fontId="16" fillId="0" borderId="11" xfId="83" applyFont="1" applyBorder="1" applyAlignment="1">
      <alignment vertical="center"/>
    </xf>
    <xf numFmtId="0" fontId="16" fillId="0" borderId="0" xfId="83" applyNumberFormat="1" applyFont="1" applyFill="1" applyAlignment="1" applyProtection="1">
      <alignment horizontal="right"/>
    </xf>
    <xf numFmtId="0" fontId="20" fillId="0" borderId="0" xfId="63" applyFont="1"/>
    <xf numFmtId="0" fontId="13" fillId="0" borderId="0" xfId="63" applyAlignment="1">
      <alignment wrapText="1"/>
    </xf>
    <xf numFmtId="0" fontId="13" fillId="0" borderId="0" xfId="63"/>
    <xf numFmtId="0" fontId="20" fillId="0" borderId="0" xfId="63" applyFont="1" applyAlignment="1">
      <alignment wrapText="1"/>
    </xf>
    <xf numFmtId="0" fontId="14" fillId="0" borderId="0" xfId="63" applyNumberFormat="1" applyFont="1" applyFill="1" applyAlignment="1" applyProtection="1">
      <alignment horizontal="center"/>
    </xf>
    <xf numFmtId="0" fontId="20" fillId="0" borderId="0" xfId="63" applyFont="1" applyFill="1" applyAlignment="1">
      <alignment wrapText="1"/>
    </xf>
    <xf numFmtId="0" fontId="16" fillId="0" borderId="0" xfId="63" applyFont="1" applyFill="1" applyAlignment="1">
      <alignment wrapText="1"/>
    </xf>
    <xf numFmtId="0" fontId="16" fillId="0" borderId="0" xfId="63" applyFont="1" applyAlignment="1">
      <alignment wrapText="1"/>
    </xf>
    <xf numFmtId="0" fontId="16" fillId="0" borderId="0" xfId="63" applyNumberFormat="1" applyFont="1" applyFill="1" applyAlignment="1" applyProtection="1">
      <alignment horizontal="right"/>
    </xf>
    <xf numFmtId="0" fontId="11" fillId="0" borderId="11" xfId="63" applyNumberFormat="1" applyFont="1" applyFill="1" applyBorder="1" applyAlignment="1" applyProtection="1">
      <alignment horizontal="center" vertical="center" wrapText="1"/>
    </xf>
    <xf numFmtId="0" fontId="11" fillId="0" borderId="14" xfId="63" applyNumberFormat="1" applyFont="1" applyFill="1" applyBorder="1" applyAlignment="1" applyProtection="1">
      <alignment horizontal="center" vertical="center" wrapText="1"/>
    </xf>
    <xf numFmtId="0" fontId="16" fillId="0" borderId="14" xfId="63" applyFont="1" applyBorder="1" applyAlignment="1">
      <alignment horizontal="center" vertical="center"/>
    </xf>
    <xf numFmtId="4" fontId="16" fillId="0" borderId="19" xfId="63" applyNumberFormat="1" applyFont="1" applyFill="1" applyBorder="1" applyAlignment="1">
      <alignment horizontal="right" vertical="center" wrapText="1"/>
    </xf>
    <xf numFmtId="4" fontId="16" fillId="0" borderId="14" xfId="63" applyNumberFormat="1" applyFont="1" applyBorder="1" applyAlignment="1">
      <alignment horizontal="left" vertical="center"/>
    </xf>
    <xf numFmtId="4" fontId="16" fillId="0" borderId="14" xfId="63" applyNumberFormat="1" applyFont="1" applyBorder="1" applyAlignment="1">
      <alignment horizontal="right" vertical="center"/>
    </xf>
    <xf numFmtId="0" fontId="16" fillId="0" borderId="18" xfId="63" applyFont="1" applyFill="1" applyBorder="1" applyAlignment="1">
      <alignment horizontal="left" vertical="center"/>
    </xf>
    <xf numFmtId="4" fontId="16" fillId="0" borderId="13" xfId="63" applyNumberFormat="1" applyFont="1" applyFill="1" applyBorder="1" applyAlignment="1" applyProtection="1">
      <alignment horizontal="right" vertical="center" wrapText="1"/>
    </xf>
    <xf numFmtId="4" fontId="16" fillId="0" borderId="11" xfId="63" applyNumberFormat="1" applyFont="1" applyFill="1" applyBorder="1" applyAlignment="1" applyProtection="1">
      <alignment horizontal="right" vertical="center" wrapText="1"/>
    </xf>
    <xf numFmtId="0" fontId="16" fillId="0" borderId="18" xfId="63" applyFont="1" applyBorder="1" applyAlignment="1">
      <alignment horizontal="left" vertical="center"/>
    </xf>
    <xf numFmtId="4" fontId="16" fillId="0" borderId="14" xfId="63" applyNumberFormat="1" applyFont="1" applyFill="1" applyBorder="1" applyAlignment="1" applyProtection="1">
      <alignment horizontal="right" vertical="center" wrapText="1"/>
    </xf>
    <xf numFmtId="0" fontId="16" fillId="0" borderId="11" xfId="63" applyFont="1" applyBorder="1" applyAlignment="1">
      <alignment horizontal="center" vertical="center"/>
    </xf>
    <xf numFmtId="4" fontId="16" fillId="0" borderId="11" xfId="63" applyNumberFormat="1" applyFont="1" applyBorder="1" applyAlignment="1">
      <alignment horizontal="center" vertical="center"/>
    </xf>
    <xf numFmtId="4" fontId="16" fillId="0" borderId="11" xfId="63" applyNumberFormat="1" applyFont="1" applyFill="1" applyBorder="1" applyAlignment="1">
      <alignment horizontal="right" vertical="center" wrapText="1"/>
    </xf>
    <xf numFmtId="4" fontId="16" fillId="0" borderId="11" xfId="63" applyNumberFormat="1" applyFont="1" applyFill="1" applyBorder="1" applyAlignment="1" applyProtection="1">
      <alignment horizontal="right" vertical="center"/>
    </xf>
    <xf numFmtId="4" fontId="16" fillId="0" borderId="11" xfId="63" applyNumberFormat="1" applyFont="1" applyBorder="1" applyAlignment="1">
      <alignment horizontal="right" vertical="center"/>
    </xf>
    <xf numFmtId="4" fontId="16" fillId="0" borderId="11" xfId="63" applyNumberFormat="1" applyFont="1" applyFill="1" applyBorder="1" applyAlignment="1">
      <alignment horizontal="right" vertical="center"/>
    </xf>
    <xf numFmtId="4" fontId="16" fillId="0" borderId="11" xfId="63" applyNumberFormat="1" applyFont="1" applyFill="1" applyBorder="1" applyAlignment="1">
      <alignment horizontal="center" vertical="center"/>
    </xf>
    <xf numFmtId="0" fontId="13" fillId="0" borderId="22" xfId="63" applyBorder="1" applyAlignment="1">
      <alignment wrapText="1"/>
    </xf>
    <xf numFmtId="0" fontId="20" fillId="0" borderId="0" xfId="63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11" xfId="0" applyFont="1" applyBorder="1"/>
    <xf numFmtId="0" fontId="25" fillId="3" borderId="11" xfId="0" applyFont="1" applyFill="1" applyBorder="1" applyAlignment="1">
      <alignment horizontal="center"/>
    </xf>
    <xf numFmtId="0" fontId="25" fillId="3" borderId="11" xfId="0" applyFont="1" applyFill="1" applyBorder="1"/>
  </cellXfs>
  <cellStyles count="10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60% - 强调文字颜色 4 2" xfId="45"/>
    <cellStyle name="输出 2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适中 2" xfId="57"/>
    <cellStyle name="40% - 强调文字颜色 6" xfId="58" builtinId="51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常规 3" xfId="63"/>
    <cellStyle name="20% - 强调文字颜色 4 2" xfId="64"/>
    <cellStyle name="20% - 强调文字颜色 5 2" xfId="65"/>
    <cellStyle name="20% - 强调文字颜色 6 2" xfId="66"/>
    <cellStyle name="40% - 强调文字颜色 3 2" xfId="67"/>
    <cellStyle name="60% - 强调文字颜色 1 2" xfId="68"/>
    <cellStyle name="常规 5" xfId="69"/>
    <cellStyle name="60% - 强调文字颜色 2 2" xfId="70"/>
    <cellStyle name="60% - 强调文字颜色 3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差_Sheet2" xfId="80"/>
    <cellStyle name="常规 10" xfId="81"/>
    <cellStyle name="常规 2" xfId="82"/>
    <cellStyle name="常规 4" xfId="83"/>
    <cellStyle name="常规 5 3" xfId="84"/>
    <cellStyle name="常规 5_Sheet2" xfId="85"/>
    <cellStyle name="常规 7" xfId="86"/>
    <cellStyle name="常规 8" xfId="87"/>
    <cellStyle name="常规 9" xfId="88"/>
    <cellStyle name="好 2" xfId="89"/>
    <cellStyle name="好_Sheet2" xfId="90"/>
    <cellStyle name="汇总 2" xfId="91"/>
    <cellStyle name="检查单元格 2" xfId="92"/>
    <cellStyle name="解释性文本 2" xfId="93"/>
    <cellStyle name="警告文本 2" xfId="94"/>
    <cellStyle name="链接单元格 2" xfId="95"/>
    <cellStyle name="强调文字颜色 1 2" xfId="96"/>
    <cellStyle name="强调文字颜色 2 2" xfId="97"/>
    <cellStyle name="强调文字颜色 3 2" xfId="98"/>
    <cellStyle name="强调文字颜色 4 2" xfId="99"/>
    <cellStyle name="强调文字颜色 5 2" xfId="100"/>
    <cellStyle name="强调文字颜色 6 2" xfId="101"/>
    <cellStyle name="输入 2" xfId="102"/>
    <cellStyle name="注释 2" xfId="10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0" hidden="1" customWidth="1"/>
    <col min="2" max="2" width="15.375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75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2.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2.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2.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2.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2.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2.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2.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2.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2.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2.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2.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2.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2.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2.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2.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2.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2.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2.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2.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2.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2.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2.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2.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2.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2.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2.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2.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2.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2.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2.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2.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2.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2.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2.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2.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2.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2.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2.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2.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2.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2.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2.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2.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2.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2.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2.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2.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2.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2.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2.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2.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2.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2.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2.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2.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2.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2.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2.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2.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2.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2.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2.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2.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2.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2.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2.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2.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2.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2.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2.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2.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2.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2.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2.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2.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2.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2.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2.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2.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2.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2.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2.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2.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2.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2.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2.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2.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2.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2.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2.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2.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2.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2.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2.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2.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2.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2.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2.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2.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2.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2.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2.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2.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2.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2.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2.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2.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2.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2.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2.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2.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2.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2.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2.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2.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2.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2.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2.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2.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2.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2.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2.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2.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2.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2.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2.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2.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2.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2.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2.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2.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2.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2.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2.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2.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2.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2.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2.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2.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2.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2.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2.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2.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2.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2.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2.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2.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2.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2.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2.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2.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2.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2.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2.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2.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2.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2.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2.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2.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2.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2.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2.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2.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2.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2.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2.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2.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2.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2.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2.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2.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2.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2.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2.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2.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2.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2.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2.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2.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2.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2.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2.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2.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2.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2.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2.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2.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2.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2.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2.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2.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2.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2.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2.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2.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2.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2.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2.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2.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2.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2.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2.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2.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2.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2.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2.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2.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2.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2.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2.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2.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2.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2.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2.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2.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2.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2.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2.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2.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2.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2.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2.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2.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2.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2.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2.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2.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2.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2.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2.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2.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2.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2.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2.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2.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2.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2.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2.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2.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2.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2.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2.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2.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2.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2.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2.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2.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2.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2.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2.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2.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2.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2.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2.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2.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9" sqref="B9:F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0" t="s">
        <v>481</v>
      </c>
      <c r="B1" s="31"/>
      <c r="C1" s="31"/>
      <c r="D1" s="31"/>
      <c r="E1" s="31"/>
      <c r="F1" s="31"/>
    </row>
    <row r="2" ht="36.75" customHeight="1" spans="1:11">
      <c r="A2" s="32" t="s">
        <v>482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3.25" customHeight="1" spans="1:11">
      <c r="A3" s="31"/>
      <c r="B3" s="31"/>
      <c r="C3" s="31"/>
      <c r="D3" s="31"/>
      <c r="E3" s="31"/>
      <c r="F3" s="31"/>
      <c r="K3" t="s">
        <v>313</v>
      </c>
    </row>
    <row r="4" ht="24" customHeight="1" spans="1:11">
      <c r="A4" s="33" t="s">
        <v>316</v>
      </c>
      <c r="B4" s="34" t="s">
        <v>318</v>
      </c>
      <c r="C4" s="34" t="s">
        <v>467</v>
      </c>
      <c r="D4" s="34" t="s">
        <v>457</v>
      </c>
      <c r="E4" s="34" t="s">
        <v>458</v>
      </c>
      <c r="F4" s="34" t="s">
        <v>459</v>
      </c>
      <c r="G4" s="34" t="s">
        <v>460</v>
      </c>
      <c r="H4" s="34"/>
      <c r="I4" s="34" t="s">
        <v>461</v>
      </c>
      <c r="J4" s="34" t="s">
        <v>462</v>
      </c>
      <c r="K4" s="34" t="s">
        <v>465</v>
      </c>
    </row>
    <row r="5" s="29" customFormat="1" ht="60" customHeight="1" spans="1:11">
      <c r="A5" s="33"/>
      <c r="B5" s="34"/>
      <c r="C5" s="34"/>
      <c r="D5" s="34"/>
      <c r="E5" s="34"/>
      <c r="F5" s="34"/>
      <c r="G5" s="34" t="s">
        <v>473</v>
      </c>
      <c r="H5" s="34" t="s">
        <v>483</v>
      </c>
      <c r="I5" s="34"/>
      <c r="J5" s="34"/>
      <c r="K5" s="34"/>
    </row>
    <row r="6" ht="46.5" customHeight="1" spans="1:11">
      <c r="A6" s="35" t="s">
        <v>318</v>
      </c>
      <c r="B6" s="36" t="s">
        <v>484</v>
      </c>
      <c r="C6" s="36"/>
      <c r="D6" s="36"/>
      <c r="E6" s="36"/>
      <c r="F6" s="36"/>
      <c r="G6" s="36"/>
      <c r="H6" s="36"/>
      <c r="I6" s="36"/>
      <c r="J6" s="36"/>
      <c r="K6" s="36"/>
    </row>
    <row r="7" ht="46.5" customHeight="1" spans="1:11">
      <c r="A7" s="37" t="s">
        <v>485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ht="46.5" customHeight="1" spans="1:11">
      <c r="A8" s="37" t="s">
        <v>486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ht="46.5" customHeight="1" spans="1:11">
      <c r="A9" s="37" t="s">
        <v>487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E22" sqref="E22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8.625" style="2" customWidth="1"/>
    <col min="6" max="6" width="18.25" style="2" customWidth="1"/>
    <col min="7" max="16384" width="9" style="2"/>
  </cols>
  <sheetData>
    <row r="2" s="1" customFormat="1" ht="31.5" customHeight="1" spans="1:6">
      <c r="A2" s="3" t="s">
        <v>488</v>
      </c>
      <c r="B2" s="3" t="s">
        <v>489</v>
      </c>
      <c r="C2" s="3" t="s">
        <v>489</v>
      </c>
      <c r="D2" s="3" t="s">
        <v>489</v>
      </c>
      <c r="E2" s="3" t="s">
        <v>489</v>
      </c>
      <c r="F2" s="3" t="s">
        <v>489</v>
      </c>
    </row>
    <row r="3" s="1" customFormat="1" ht="19.9" customHeight="1" spans="1:6">
      <c r="A3" s="4" t="s">
        <v>490</v>
      </c>
      <c r="B3" s="5" t="s">
        <v>491</v>
      </c>
      <c r="C3" s="5"/>
      <c r="D3" s="5"/>
      <c r="E3" s="4" t="s">
        <v>492</v>
      </c>
      <c r="F3" s="4" t="s">
        <v>313</v>
      </c>
    </row>
    <row r="4" s="1" customFormat="1" ht="24" customHeight="1" spans="1:6">
      <c r="A4" s="6" t="s">
        <v>493</v>
      </c>
      <c r="B4" s="6" t="s">
        <v>494</v>
      </c>
      <c r="C4" s="7"/>
      <c r="D4" s="8"/>
      <c r="E4" s="6" t="s">
        <v>495</v>
      </c>
      <c r="F4" s="6"/>
    </row>
    <row r="5" s="1" customFormat="1" ht="19.15" customHeight="1" spans="1:6">
      <c r="A5" s="6" t="s">
        <v>496</v>
      </c>
      <c r="B5" s="9">
        <v>500000</v>
      </c>
      <c r="C5" s="10"/>
      <c r="D5" s="10"/>
      <c r="E5" s="10"/>
      <c r="F5" s="11"/>
    </row>
    <row r="6" s="1" customFormat="1" ht="21" customHeight="1" spans="1:6">
      <c r="A6" s="6" t="s">
        <v>496</v>
      </c>
      <c r="B6" s="12"/>
      <c r="C6" s="13"/>
      <c r="D6" s="13"/>
      <c r="E6" s="13"/>
      <c r="F6" s="14"/>
    </row>
    <row r="7" s="1" customFormat="1" ht="93.75" customHeight="1" spans="1:6">
      <c r="A7" s="6" t="s">
        <v>497</v>
      </c>
      <c r="B7" s="15" t="s">
        <v>498</v>
      </c>
      <c r="C7" s="15"/>
      <c r="D7" s="15"/>
      <c r="E7" s="15"/>
      <c r="F7" s="15"/>
    </row>
    <row r="8" s="1" customFormat="1" ht="132.75" customHeight="1" spans="1:6">
      <c r="A8" s="6" t="s">
        <v>499</v>
      </c>
      <c r="B8" s="15" t="s">
        <v>500</v>
      </c>
      <c r="C8" s="15"/>
      <c r="D8" s="15"/>
      <c r="E8" s="15"/>
      <c r="F8" s="15"/>
    </row>
    <row r="9" s="1" customFormat="1" ht="134.25" customHeight="1" spans="1:6">
      <c r="A9" s="6" t="s">
        <v>501</v>
      </c>
      <c r="B9" s="15" t="s">
        <v>502</v>
      </c>
      <c r="C9" s="15"/>
      <c r="D9" s="15"/>
      <c r="E9" s="15"/>
      <c r="F9" s="15"/>
    </row>
    <row r="10" s="1" customFormat="1" ht="21.75" customHeight="1" spans="1:6">
      <c r="A10" s="6" t="s">
        <v>503</v>
      </c>
      <c r="B10" s="6" t="s">
        <v>504</v>
      </c>
      <c r="C10" s="7" t="s">
        <v>505</v>
      </c>
      <c r="D10" s="6" t="s">
        <v>506</v>
      </c>
      <c r="E10" s="23" t="s">
        <v>507</v>
      </c>
      <c r="F10" s="7" t="s">
        <v>508</v>
      </c>
    </row>
    <row r="11" s="1" customFormat="1" ht="35.25" customHeight="1" spans="1:6">
      <c r="A11" s="7" t="s">
        <v>503</v>
      </c>
      <c r="B11" s="20" t="s">
        <v>509</v>
      </c>
      <c r="C11" s="17">
        <v>0.3</v>
      </c>
      <c r="D11" s="24" t="s">
        <v>510</v>
      </c>
      <c r="E11" s="25" t="s">
        <v>511</v>
      </c>
      <c r="F11" s="26" t="s">
        <v>512</v>
      </c>
    </row>
    <row r="12" s="1" customFormat="1" ht="36.75" customHeight="1" spans="1:6">
      <c r="A12" s="7" t="s">
        <v>503</v>
      </c>
      <c r="B12" s="20" t="s">
        <v>513</v>
      </c>
      <c r="C12" s="17">
        <v>0.2</v>
      </c>
      <c r="D12" s="27" t="s">
        <v>514</v>
      </c>
      <c r="E12" s="25" t="s">
        <v>484</v>
      </c>
      <c r="F12" s="26" t="s">
        <v>515</v>
      </c>
    </row>
    <row r="13" s="1" customFormat="1" ht="37.5" customHeight="1" spans="1:6">
      <c r="A13" s="7" t="s">
        <v>503</v>
      </c>
      <c r="B13" s="20" t="s">
        <v>516</v>
      </c>
      <c r="C13" s="17">
        <v>0.5</v>
      </c>
      <c r="D13" s="27" t="s">
        <v>514</v>
      </c>
      <c r="E13" s="25" t="s">
        <v>484</v>
      </c>
      <c r="F13" s="26" t="s">
        <v>517</v>
      </c>
    </row>
    <row r="14" s="1" customFormat="1" ht="18" customHeight="1" spans="1:6">
      <c r="A14" s="7" t="s">
        <v>503</v>
      </c>
      <c r="B14" s="18"/>
      <c r="C14" s="7"/>
      <c r="D14" s="7"/>
      <c r="E14" s="28"/>
      <c r="F14" s="7"/>
    </row>
    <row r="15" s="1" customFormat="1" ht="18" customHeight="1" spans="1:6">
      <c r="A15" s="7" t="s">
        <v>503</v>
      </c>
      <c r="B15" s="18"/>
      <c r="C15" s="7"/>
      <c r="D15" s="7"/>
      <c r="E15" s="7"/>
      <c r="F15" s="19"/>
    </row>
    <row r="16" s="1" customFormat="1" ht="18" customHeight="1" spans="1:6">
      <c r="A16" s="7" t="s">
        <v>503</v>
      </c>
      <c r="B16" s="18"/>
      <c r="C16" s="7"/>
      <c r="D16" s="7"/>
      <c r="E16" s="7"/>
      <c r="F16" s="7"/>
    </row>
    <row r="17" s="1" customFormat="1" ht="18" customHeight="1" spans="1:6">
      <c r="A17" s="7" t="s">
        <v>503</v>
      </c>
      <c r="B17" s="18"/>
      <c r="C17" s="7"/>
      <c r="D17" s="7"/>
      <c r="E17" s="7"/>
      <c r="F17" s="7"/>
    </row>
    <row r="18" s="1" customFormat="1" ht="18" customHeight="1" spans="1:6">
      <c r="A18" s="7" t="s">
        <v>503</v>
      </c>
      <c r="B18" s="18"/>
      <c r="C18" s="7"/>
      <c r="D18" s="7"/>
      <c r="E18" s="7"/>
      <c r="F18" s="7"/>
    </row>
    <row r="19" s="1" customFormat="1" ht="18" customHeight="1" spans="1:6">
      <c r="A19" s="7" t="s">
        <v>503</v>
      </c>
      <c r="B19" s="18"/>
      <c r="C19" s="7"/>
      <c r="D19" s="7"/>
      <c r="E19" s="7"/>
      <c r="F19" s="7"/>
    </row>
    <row r="20" s="1" customFormat="1" ht="18" customHeight="1" spans="1:6">
      <c r="A20" s="7" t="s">
        <v>503</v>
      </c>
      <c r="B20" s="18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9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488</v>
      </c>
      <c r="B2" s="3" t="s">
        <v>489</v>
      </c>
      <c r="C2" s="3" t="s">
        <v>489</v>
      </c>
      <c r="D2" s="3" t="s">
        <v>489</v>
      </c>
      <c r="E2" s="3" t="s">
        <v>489</v>
      </c>
      <c r="F2" s="3" t="s">
        <v>489</v>
      </c>
    </row>
    <row r="3" s="1" customFormat="1" ht="19.9" customHeight="1" spans="1:6">
      <c r="A3" s="4" t="s">
        <v>490</v>
      </c>
      <c r="B3" s="5" t="s">
        <v>491</v>
      </c>
      <c r="C3" s="5"/>
      <c r="D3" s="5"/>
      <c r="E3" s="4" t="s">
        <v>492</v>
      </c>
      <c r="F3" s="4" t="s">
        <v>313</v>
      </c>
    </row>
    <row r="4" s="1" customFormat="1" ht="24" customHeight="1" spans="1:6">
      <c r="A4" s="6" t="s">
        <v>493</v>
      </c>
      <c r="B4" s="6" t="s">
        <v>518</v>
      </c>
      <c r="C4" s="7"/>
      <c r="D4" s="8"/>
      <c r="E4" s="6" t="s">
        <v>495</v>
      </c>
      <c r="F4" s="6"/>
    </row>
    <row r="5" s="1" customFormat="1" ht="19.15" customHeight="1" spans="1:6">
      <c r="A5" s="6" t="s">
        <v>496</v>
      </c>
      <c r="B5" s="9">
        <v>5000000</v>
      </c>
      <c r="C5" s="10"/>
      <c r="D5" s="10"/>
      <c r="E5" s="10"/>
      <c r="F5" s="11"/>
    </row>
    <row r="6" s="1" customFormat="1" ht="21" customHeight="1" spans="1:6">
      <c r="A6" s="6" t="s">
        <v>496</v>
      </c>
      <c r="B6" s="12"/>
      <c r="C6" s="13"/>
      <c r="D6" s="13"/>
      <c r="E6" s="13"/>
      <c r="F6" s="14"/>
    </row>
    <row r="7" s="1" customFormat="1" ht="93.75" customHeight="1" spans="1:6">
      <c r="A7" s="6" t="s">
        <v>497</v>
      </c>
      <c r="B7" s="15" t="s">
        <v>519</v>
      </c>
      <c r="C7" s="15"/>
      <c r="D7" s="15"/>
      <c r="E7" s="15"/>
      <c r="F7" s="15"/>
    </row>
    <row r="8" s="1" customFormat="1" ht="132.75" customHeight="1" spans="1:6">
      <c r="A8" s="6" t="s">
        <v>499</v>
      </c>
      <c r="B8" s="15" t="s">
        <v>520</v>
      </c>
      <c r="C8" s="15"/>
      <c r="D8" s="15"/>
      <c r="E8" s="15"/>
      <c r="F8" s="15"/>
    </row>
    <row r="9" s="1" customFormat="1" ht="134.25" customHeight="1" spans="1:6">
      <c r="A9" s="6" t="s">
        <v>501</v>
      </c>
      <c r="B9" s="15" t="s">
        <v>521</v>
      </c>
      <c r="C9" s="15"/>
      <c r="D9" s="15"/>
      <c r="E9" s="15"/>
      <c r="F9" s="15"/>
    </row>
    <row r="10" s="1" customFormat="1" ht="21.75" customHeight="1" spans="1:6">
      <c r="A10" s="6" t="s">
        <v>503</v>
      </c>
      <c r="B10" s="6" t="s">
        <v>504</v>
      </c>
      <c r="C10" s="7" t="s">
        <v>505</v>
      </c>
      <c r="D10" s="6" t="s">
        <v>506</v>
      </c>
      <c r="E10" s="6" t="s">
        <v>507</v>
      </c>
      <c r="F10" s="7" t="s">
        <v>508</v>
      </c>
    </row>
    <row r="11" s="1" customFormat="1" ht="46.5" customHeight="1" spans="1:6">
      <c r="A11" s="7" t="s">
        <v>503</v>
      </c>
      <c r="B11" s="20" t="s">
        <v>509</v>
      </c>
      <c r="C11" s="17">
        <v>0.3</v>
      </c>
      <c r="D11" s="21" t="s">
        <v>522</v>
      </c>
      <c r="E11" s="7" t="s">
        <v>511</v>
      </c>
      <c r="F11" s="22" t="s">
        <v>523</v>
      </c>
    </row>
    <row r="12" s="1" customFormat="1" ht="38.25" customHeight="1" spans="1:6">
      <c r="A12" s="7" t="s">
        <v>503</v>
      </c>
      <c r="B12" s="20" t="s">
        <v>524</v>
      </c>
      <c r="C12" s="17">
        <v>0.2</v>
      </c>
      <c r="D12" s="16" t="s">
        <v>514</v>
      </c>
      <c r="E12" s="7" t="s">
        <v>484</v>
      </c>
      <c r="F12" s="22" t="s">
        <v>525</v>
      </c>
    </row>
    <row r="13" s="1" customFormat="1" ht="49.5" customHeight="1" spans="1:6">
      <c r="A13" s="7" t="s">
        <v>503</v>
      </c>
      <c r="B13" s="20" t="s">
        <v>516</v>
      </c>
      <c r="C13" s="17">
        <v>0.5</v>
      </c>
      <c r="D13" s="16" t="s">
        <v>514</v>
      </c>
      <c r="E13" s="7" t="s">
        <v>484</v>
      </c>
      <c r="F13" s="22" t="s">
        <v>526</v>
      </c>
    </row>
    <row r="14" s="1" customFormat="1" ht="18" customHeight="1" spans="1:6">
      <c r="A14" s="7" t="s">
        <v>503</v>
      </c>
      <c r="B14" s="18"/>
      <c r="C14" s="7"/>
      <c r="D14" s="7"/>
      <c r="E14" s="7"/>
      <c r="F14" s="7"/>
    </row>
    <row r="15" s="1" customFormat="1" ht="18" customHeight="1" spans="1:6">
      <c r="A15" s="7" t="s">
        <v>503</v>
      </c>
      <c r="B15" s="18"/>
      <c r="C15" s="7"/>
      <c r="D15" s="7"/>
      <c r="E15" s="7"/>
      <c r="F15" s="19"/>
    </row>
    <row r="16" s="1" customFormat="1" ht="18" customHeight="1" spans="1:6">
      <c r="A16" s="7" t="s">
        <v>503</v>
      </c>
      <c r="B16" s="18"/>
      <c r="C16" s="7"/>
      <c r="D16" s="7"/>
      <c r="E16" s="7"/>
      <c r="F16" s="7"/>
    </row>
    <row r="17" s="1" customFormat="1" ht="18" customHeight="1" spans="1:6">
      <c r="A17" s="7" t="s">
        <v>503</v>
      </c>
      <c r="B17" s="18"/>
      <c r="C17" s="7"/>
      <c r="D17" s="7"/>
      <c r="E17" s="7"/>
      <c r="F17" s="7"/>
    </row>
    <row r="18" s="1" customFormat="1" ht="18" customHeight="1" spans="1:6">
      <c r="A18" s="7" t="s">
        <v>503</v>
      </c>
      <c r="B18" s="18"/>
      <c r="C18" s="7"/>
      <c r="D18" s="7"/>
      <c r="E18" s="7"/>
      <c r="F18" s="7"/>
    </row>
    <row r="19" s="1" customFormat="1" ht="18" customHeight="1" spans="1:6">
      <c r="A19" s="7" t="s">
        <v>503</v>
      </c>
      <c r="B19" s="18"/>
      <c r="C19" s="7"/>
      <c r="D19" s="7"/>
      <c r="E19" s="7"/>
      <c r="F19" s="7"/>
    </row>
    <row r="20" s="1" customFormat="1" ht="18" customHeight="1" spans="1:6">
      <c r="A20" s="7" t="s">
        <v>503</v>
      </c>
      <c r="B20" s="18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9" activePane="bottomRight" state="frozen"/>
      <selection/>
      <selection pane="topRight"/>
      <selection pane="bottomLeft"/>
      <selection pane="bottomRight" activeCell="F11" sqref="F11:F13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488</v>
      </c>
      <c r="B2" s="3" t="s">
        <v>489</v>
      </c>
      <c r="C2" s="3" t="s">
        <v>489</v>
      </c>
      <c r="D2" s="3" t="s">
        <v>489</v>
      </c>
      <c r="E2" s="3" t="s">
        <v>489</v>
      </c>
      <c r="F2" s="3" t="s">
        <v>489</v>
      </c>
    </row>
    <row r="3" s="1" customFormat="1" ht="19.9" customHeight="1" spans="1:6">
      <c r="A3" s="4" t="s">
        <v>490</v>
      </c>
      <c r="B3" s="5" t="s">
        <v>491</v>
      </c>
      <c r="C3" s="5"/>
      <c r="D3" s="5"/>
      <c r="E3" s="4" t="s">
        <v>492</v>
      </c>
      <c r="F3" s="4" t="s">
        <v>313</v>
      </c>
    </row>
    <row r="4" s="1" customFormat="1" ht="24" customHeight="1" spans="1:6">
      <c r="A4" s="6" t="s">
        <v>493</v>
      </c>
      <c r="B4" s="6" t="s">
        <v>527</v>
      </c>
      <c r="C4" s="7"/>
      <c r="D4" s="8"/>
      <c r="E4" s="6" t="s">
        <v>495</v>
      </c>
      <c r="F4" s="6"/>
    </row>
    <row r="5" s="1" customFormat="1" ht="19.15" customHeight="1" spans="1:6">
      <c r="A5" s="6" t="s">
        <v>496</v>
      </c>
      <c r="B5" s="9">
        <v>500000</v>
      </c>
      <c r="C5" s="10"/>
      <c r="D5" s="10"/>
      <c r="E5" s="10"/>
      <c r="F5" s="11"/>
    </row>
    <row r="6" s="1" customFormat="1" ht="21" customHeight="1" spans="1:6">
      <c r="A6" s="6" t="s">
        <v>496</v>
      </c>
      <c r="B6" s="12"/>
      <c r="C6" s="13"/>
      <c r="D6" s="13"/>
      <c r="E6" s="13"/>
      <c r="F6" s="14"/>
    </row>
    <row r="7" s="1" customFormat="1" ht="93.75" customHeight="1" spans="1:6">
      <c r="A7" s="6" t="s">
        <v>497</v>
      </c>
      <c r="B7" s="15" t="s">
        <v>528</v>
      </c>
      <c r="C7" s="15"/>
      <c r="D7" s="15"/>
      <c r="E7" s="15"/>
      <c r="F7" s="15"/>
    </row>
    <row r="8" s="1" customFormat="1" ht="132.75" customHeight="1" spans="1:6">
      <c r="A8" s="6" t="s">
        <v>499</v>
      </c>
      <c r="B8" s="15" t="s">
        <v>529</v>
      </c>
      <c r="C8" s="15"/>
      <c r="D8" s="15"/>
      <c r="E8" s="15"/>
      <c r="F8" s="15"/>
    </row>
    <row r="9" s="1" customFormat="1" ht="134.25" customHeight="1" spans="1:6">
      <c r="A9" s="6" t="s">
        <v>501</v>
      </c>
      <c r="B9" s="15" t="s">
        <v>530</v>
      </c>
      <c r="C9" s="15"/>
      <c r="D9" s="15"/>
      <c r="E9" s="15"/>
      <c r="F9" s="15"/>
    </row>
    <row r="10" s="1" customFormat="1" ht="21.75" customHeight="1" spans="1:6">
      <c r="A10" s="6" t="s">
        <v>503</v>
      </c>
      <c r="B10" s="6" t="s">
        <v>504</v>
      </c>
      <c r="C10" s="7" t="s">
        <v>505</v>
      </c>
      <c r="D10" s="6" t="s">
        <v>506</v>
      </c>
      <c r="E10" s="6" t="s">
        <v>507</v>
      </c>
      <c r="F10" s="7" t="s">
        <v>508</v>
      </c>
    </row>
    <row r="11" s="1" customFormat="1" ht="18" customHeight="1" spans="1:6">
      <c r="A11" s="7" t="s">
        <v>503</v>
      </c>
      <c r="B11" s="16" t="s">
        <v>531</v>
      </c>
      <c r="C11" s="17">
        <v>0.1</v>
      </c>
      <c r="D11" s="16" t="s">
        <v>532</v>
      </c>
      <c r="E11" s="7" t="s">
        <v>484</v>
      </c>
      <c r="F11" s="16" t="s">
        <v>533</v>
      </c>
    </row>
    <row r="12" s="1" customFormat="1" ht="18" customHeight="1" spans="1:6">
      <c r="A12" s="7" t="s">
        <v>503</v>
      </c>
      <c r="B12" s="16" t="s">
        <v>516</v>
      </c>
      <c r="C12" s="17">
        <v>0.2</v>
      </c>
      <c r="D12" s="16" t="s">
        <v>532</v>
      </c>
      <c r="E12" s="7" t="s">
        <v>484</v>
      </c>
      <c r="F12" s="16" t="s">
        <v>534</v>
      </c>
    </row>
    <row r="13" s="1" customFormat="1" ht="18" customHeight="1" spans="1:6">
      <c r="A13" s="7" t="s">
        <v>503</v>
      </c>
      <c r="B13" s="16" t="s">
        <v>535</v>
      </c>
      <c r="C13" s="17">
        <v>0.7</v>
      </c>
      <c r="D13" s="16" t="s">
        <v>532</v>
      </c>
      <c r="E13" s="7" t="s">
        <v>484</v>
      </c>
      <c r="F13" s="16" t="s">
        <v>536</v>
      </c>
    </row>
    <row r="14" s="1" customFormat="1" ht="18" customHeight="1" spans="1:6">
      <c r="A14" s="7" t="s">
        <v>503</v>
      </c>
      <c r="B14" s="18"/>
      <c r="C14" s="7"/>
      <c r="D14" s="7"/>
      <c r="E14" s="7"/>
      <c r="F14" s="7"/>
    </row>
    <row r="15" s="1" customFormat="1" ht="18" customHeight="1" spans="1:6">
      <c r="A15" s="7" t="s">
        <v>503</v>
      </c>
      <c r="B15" s="18"/>
      <c r="C15" s="7"/>
      <c r="D15" s="7"/>
      <c r="E15" s="7"/>
      <c r="F15" s="19"/>
    </row>
    <row r="16" s="1" customFormat="1" ht="18" customHeight="1" spans="1:6">
      <c r="A16" s="7" t="s">
        <v>503</v>
      </c>
      <c r="B16" s="18"/>
      <c r="C16" s="7"/>
      <c r="D16" s="7"/>
      <c r="E16" s="7"/>
      <c r="F16" s="7"/>
    </row>
    <row r="17" s="1" customFormat="1" ht="18" customHeight="1" spans="1:6">
      <c r="A17" s="7" t="s">
        <v>503</v>
      </c>
      <c r="B17" s="18"/>
      <c r="C17" s="7"/>
      <c r="D17" s="7"/>
      <c r="E17" s="7"/>
      <c r="F17" s="7"/>
    </row>
    <row r="18" s="1" customFormat="1" ht="18" customHeight="1" spans="1:6">
      <c r="A18" s="7" t="s">
        <v>503</v>
      </c>
      <c r="B18" s="18"/>
      <c r="C18" s="7"/>
      <c r="D18" s="7"/>
      <c r="E18" s="7"/>
      <c r="F18" s="7"/>
    </row>
    <row r="19" s="1" customFormat="1" ht="18" customHeight="1" spans="1:6">
      <c r="A19" s="7" t="s">
        <v>503</v>
      </c>
      <c r="B19" s="18"/>
      <c r="C19" s="7"/>
      <c r="D19" s="7"/>
      <c r="E19" s="7"/>
      <c r="F19" s="7"/>
    </row>
    <row r="20" s="1" customFormat="1" ht="18" customHeight="1" spans="1:6">
      <c r="A20" s="7" t="s">
        <v>503</v>
      </c>
      <c r="B20" s="18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2" sqref="D12"/>
    </sheetView>
  </sheetViews>
  <sheetFormatPr defaultColWidth="6.875" defaultRowHeight="20.1" customHeight="1"/>
  <cols>
    <col min="1" max="1" width="22.875" style="142" customWidth="1"/>
    <col min="2" max="2" width="19" style="142" customWidth="1"/>
    <col min="3" max="3" width="20.5" style="142" customWidth="1"/>
    <col min="4" max="7" width="19" style="142" customWidth="1"/>
    <col min="8" max="256" width="6.875" style="143"/>
    <col min="257" max="257" width="22.875" style="143" customWidth="1"/>
    <col min="258" max="258" width="19" style="143" customWidth="1"/>
    <col min="259" max="259" width="20.5" style="143" customWidth="1"/>
    <col min="260" max="263" width="19" style="143" customWidth="1"/>
    <col min="264" max="512" width="6.875" style="143"/>
    <col min="513" max="513" width="22.875" style="143" customWidth="1"/>
    <col min="514" max="514" width="19" style="143" customWidth="1"/>
    <col min="515" max="515" width="20.5" style="143" customWidth="1"/>
    <col min="516" max="519" width="19" style="143" customWidth="1"/>
    <col min="520" max="768" width="6.875" style="143"/>
    <col min="769" max="769" width="22.875" style="143" customWidth="1"/>
    <col min="770" max="770" width="19" style="143" customWidth="1"/>
    <col min="771" max="771" width="20.5" style="143" customWidth="1"/>
    <col min="772" max="775" width="19" style="143" customWidth="1"/>
    <col min="776" max="1024" width="6.875" style="143"/>
    <col min="1025" max="1025" width="22.875" style="143" customWidth="1"/>
    <col min="1026" max="1026" width="19" style="143" customWidth="1"/>
    <col min="1027" max="1027" width="20.5" style="143" customWidth="1"/>
    <col min="1028" max="1031" width="19" style="143" customWidth="1"/>
    <col min="1032" max="1280" width="6.875" style="143"/>
    <col min="1281" max="1281" width="22.875" style="143" customWidth="1"/>
    <col min="1282" max="1282" width="19" style="143" customWidth="1"/>
    <col min="1283" max="1283" width="20.5" style="143" customWidth="1"/>
    <col min="1284" max="1287" width="19" style="143" customWidth="1"/>
    <col min="1288" max="1536" width="6.875" style="143"/>
    <col min="1537" max="1537" width="22.875" style="143" customWidth="1"/>
    <col min="1538" max="1538" width="19" style="143" customWidth="1"/>
    <col min="1539" max="1539" width="20.5" style="143" customWidth="1"/>
    <col min="1540" max="1543" width="19" style="143" customWidth="1"/>
    <col min="1544" max="1792" width="6.875" style="143"/>
    <col min="1793" max="1793" width="22.875" style="143" customWidth="1"/>
    <col min="1794" max="1794" width="19" style="143" customWidth="1"/>
    <col min="1795" max="1795" width="20.5" style="143" customWidth="1"/>
    <col min="1796" max="1799" width="19" style="143" customWidth="1"/>
    <col min="1800" max="2048" width="6.875" style="143"/>
    <col min="2049" max="2049" width="22.875" style="143" customWidth="1"/>
    <col min="2050" max="2050" width="19" style="143" customWidth="1"/>
    <col min="2051" max="2051" width="20.5" style="143" customWidth="1"/>
    <col min="2052" max="2055" width="19" style="143" customWidth="1"/>
    <col min="2056" max="2304" width="6.875" style="143"/>
    <col min="2305" max="2305" width="22.875" style="143" customWidth="1"/>
    <col min="2306" max="2306" width="19" style="143" customWidth="1"/>
    <col min="2307" max="2307" width="20.5" style="143" customWidth="1"/>
    <col min="2308" max="2311" width="19" style="143" customWidth="1"/>
    <col min="2312" max="2560" width="6.875" style="143"/>
    <col min="2561" max="2561" width="22.875" style="143" customWidth="1"/>
    <col min="2562" max="2562" width="19" style="143" customWidth="1"/>
    <col min="2563" max="2563" width="20.5" style="143" customWidth="1"/>
    <col min="2564" max="2567" width="19" style="143" customWidth="1"/>
    <col min="2568" max="2816" width="6.875" style="143"/>
    <col min="2817" max="2817" width="22.875" style="143" customWidth="1"/>
    <col min="2818" max="2818" width="19" style="143" customWidth="1"/>
    <col min="2819" max="2819" width="20.5" style="143" customWidth="1"/>
    <col min="2820" max="2823" width="19" style="143" customWidth="1"/>
    <col min="2824" max="3072" width="6.875" style="143"/>
    <col min="3073" max="3073" width="22.875" style="143" customWidth="1"/>
    <col min="3074" max="3074" width="19" style="143" customWidth="1"/>
    <col min="3075" max="3075" width="20.5" style="143" customWidth="1"/>
    <col min="3076" max="3079" width="19" style="143" customWidth="1"/>
    <col min="3080" max="3328" width="6.875" style="143"/>
    <col min="3329" max="3329" width="22.875" style="143" customWidth="1"/>
    <col min="3330" max="3330" width="19" style="143" customWidth="1"/>
    <col min="3331" max="3331" width="20.5" style="143" customWidth="1"/>
    <col min="3332" max="3335" width="19" style="143" customWidth="1"/>
    <col min="3336" max="3584" width="6.875" style="143"/>
    <col min="3585" max="3585" width="22.875" style="143" customWidth="1"/>
    <col min="3586" max="3586" width="19" style="143" customWidth="1"/>
    <col min="3587" max="3587" width="20.5" style="143" customWidth="1"/>
    <col min="3588" max="3591" width="19" style="143" customWidth="1"/>
    <col min="3592" max="3840" width="6.875" style="143"/>
    <col min="3841" max="3841" width="22.875" style="143" customWidth="1"/>
    <col min="3842" max="3842" width="19" style="143" customWidth="1"/>
    <col min="3843" max="3843" width="20.5" style="143" customWidth="1"/>
    <col min="3844" max="3847" width="19" style="143" customWidth="1"/>
    <col min="3848" max="4096" width="6.875" style="143"/>
    <col min="4097" max="4097" width="22.875" style="143" customWidth="1"/>
    <col min="4098" max="4098" width="19" style="143" customWidth="1"/>
    <col min="4099" max="4099" width="20.5" style="143" customWidth="1"/>
    <col min="4100" max="4103" width="19" style="143" customWidth="1"/>
    <col min="4104" max="4352" width="6.875" style="143"/>
    <col min="4353" max="4353" width="22.875" style="143" customWidth="1"/>
    <col min="4354" max="4354" width="19" style="143" customWidth="1"/>
    <col min="4355" max="4355" width="20.5" style="143" customWidth="1"/>
    <col min="4356" max="4359" width="19" style="143" customWidth="1"/>
    <col min="4360" max="4608" width="6.875" style="143"/>
    <col min="4609" max="4609" width="22.875" style="143" customWidth="1"/>
    <col min="4610" max="4610" width="19" style="143" customWidth="1"/>
    <col min="4611" max="4611" width="20.5" style="143" customWidth="1"/>
    <col min="4612" max="4615" width="19" style="143" customWidth="1"/>
    <col min="4616" max="4864" width="6.875" style="143"/>
    <col min="4865" max="4865" width="22.875" style="143" customWidth="1"/>
    <col min="4866" max="4866" width="19" style="143" customWidth="1"/>
    <col min="4867" max="4867" width="20.5" style="143" customWidth="1"/>
    <col min="4868" max="4871" width="19" style="143" customWidth="1"/>
    <col min="4872" max="5120" width="6.875" style="143"/>
    <col min="5121" max="5121" width="22.875" style="143" customWidth="1"/>
    <col min="5122" max="5122" width="19" style="143" customWidth="1"/>
    <col min="5123" max="5123" width="20.5" style="143" customWidth="1"/>
    <col min="5124" max="5127" width="19" style="143" customWidth="1"/>
    <col min="5128" max="5376" width="6.875" style="143"/>
    <col min="5377" max="5377" width="22.875" style="143" customWidth="1"/>
    <col min="5378" max="5378" width="19" style="143" customWidth="1"/>
    <col min="5379" max="5379" width="20.5" style="143" customWidth="1"/>
    <col min="5380" max="5383" width="19" style="143" customWidth="1"/>
    <col min="5384" max="5632" width="6.875" style="143"/>
    <col min="5633" max="5633" width="22.875" style="143" customWidth="1"/>
    <col min="5634" max="5634" width="19" style="143" customWidth="1"/>
    <col min="5635" max="5635" width="20.5" style="143" customWidth="1"/>
    <col min="5636" max="5639" width="19" style="143" customWidth="1"/>
    <col min="5640" max="5888" width="6.875" style="143"/>
    <col min="5889" max="5889" width="22.875" style="143" customWidth="1"/>
    <col min="5890" max="5890" width="19" style="143" customWidth="1"/>
    <col min="5891" max="5891" width="20.5" style="143" customWidth="1"/>
    <col min="5892" max="5895" width="19" style="143" customWidth="1"/>
    <col min="5896" max="6144" width="6.875" style="143"/>
    <col min="6145" max="6145" width="22.875" style="143" customWidth="1"/>
    <col min="6146" max="6146" width="19" style="143" customWidth="1"/>
    <col min="6147" max="6147" width="20.5" style="143" customWidth="1"/>
    <col min="6148" max="6151" width="19" style="143" customWidth="1"/>
    <col min="6152" max="6400" width="6.875" style="143"/>
    <col min="6401" max="6401" width="22.875" style="143" customWidth="1"/>
    <col min="6402" max="6402" width="19" style="143" customWidth="1"/>
    <col min="6403" max="6403" width="20.5" style="143" customWidth="1"/>
    <col min="6404" max="6407" width="19" style="143" customWidth="1"/>
    <col min="6408" max="6656" width="6.875" style="143"/>
    <col min="6657" max="6657" width="22.875" style="143" customWidth="1"/>
    <col min="6658" max="6658" width="19" style="143" customWidth="1"/>
    <col min="6659" max="6659" width="20.5" style="143" customWidth="1"/>
    <col min="6660" max="6663" width="19" style="143" customWidth="1"/>
    <col min="6664" max="6912" width="6.875" style="143"/>
    <col min="6913" max="6913" width="22.875" style="143" customWidth="1"/>
    <col min="6914" max="6914" width="19" style="143" customWidth="1"/>
    <col min="6915" max="6915" width="20.5" style="143" customWidth="1"/>
    <col min="6916" max="6919" width="19" style="143" customWidth="1"/>
    <col min="6920" max="7168" width="6.875" style="143"/>
    <col min="7169" max="7169" width="22.875" style="143" customWidth="1"/>
    <col min="7170" max="7170" width="19" style="143" customWidth="1"/>
    <col min="7171" max="7171" width="20.5" style="143" customWidth="1"/>
    <col min="7172" max="7175" width="19" style="143" customWidth="1"/>
    <col min="7176" max="7424" width="6.875" style="143"/>
    <col min="7425" max="7425" width="22.875" style="143" customWidth="1"/>
    <col min="7426" max="7426" width="19" style="143" customWidth="1"/>
    <col min="7427" max="7427" width="20.5" style="143" customWidth="1"/>
    <col min="7428" max="7431" width="19" style="143" customWidth="1"/>
    <col min="7432" max="7680" width="6.875" style="143"/>
    <col min="7681" max="7681" width="22.875" style="143" customWidth="1"/>
    <col min="7682" max="7682" width="19" style="143" customWidth="1"/>
    <col min="7683" max="7683" width="20.5" style="143" customWidth="1"/>
    <col min="7684" max="7687" width="19" style="143" customWidth="1"/>
    <col min="7688" max="7936" width="6.875" style="143"/>
    <col min="7937" max="7937" width="22.875" style="143" customWidth="1"/>
    <col min="7938" max="7938" width="19" style="143" customWidth="1"/>
    <col min="7939" max="7939" width="20.5" style="143" customWidth="1"/>
    <col min="7940" max="7943" width="19" style="143" customWidth="1"/>
    <col min="7944" max="8192" width="6.875" style="143"/>
    <col min="8193" max="8193" width="22.875" style="143" customWidth="1"/>
    <col min="8194" max="8194" width="19" style="143" customWidth="1"/>
    <col min="8195" max="8195" width="20.5" style="143" customWidth="1"/>
    <col min="8196" max="8199" width="19" style="143" customWidth="1"/>
    <col min="8200" max="8448" width="6.875" style="143"/>
    <col min="8449" max="8449" width="22.875" style="143" customWidth="1"/>
    <col min="8450" max="8450" width="19" style="143" customWidth="1"/>
    <col min="8451" max="8451" width="20.5" style="143" customWidth="1"/>
    <col min="8452" max="8455" width="19" style="143" customWidth="1"/>
    <col min="8456" max="8704" width="6.875" style="143"/>
    <col min="8705" max="8705" width="22.875" style="143" customWidth="1"/>
    <col min="8706" max="8706" width="19" style="143" customWidth="1"/>
    <col min="8707" max="8707" width="20.5" style="143" customWidth="1"/>
    <col min="8708" max="8711" width="19" style="143" customWidth="1"/>
    <col min="8712" max="8960" width="6.875" style="143"/>
    <col min="8961" max="8961" width="22.875" style="143" customWidth="1"/>
    <col min="8962" max="8962" width="19" style="143" customWidth="1"/>
    <col min="8963" max="8963" width="20.5" style="143" customWidth="1"/>
    <col min="8964" max="8967" width="19" style="143" customWidth="1"/>
    <col min="8968" max="9216" width="6.875" style="143"/>
    <col min="9217" max="9217" width="22.875" style="143" customWidth="1"/>
    <col min="9218" max="9218" width="19" style="143" customWidth="1"/>
    <col min="9219" max="9219" width="20.5" style="143" customWidth="1"/>
    <col min="9220" max="9223" width="19" style="143" customWidth="1"/>
    <col min="9224" max="9472" width="6.875" style="143"/>
    <col min="9473" max="9473" width="22.875" style="143" customWidth="1"/>
    <col min="9474" max="9474" width="19" style="143" customWidth="1"/>
    <col min="9475" max="9475" width="20.5" style="143" customWidth="1"/>
    <col min="9476" max="9479" width="19" style="143" customWidth="1"/>
    <col min="9480" max="9728" width="6.875" style="143"/>
    <col min="9729" max="9729" width="22.875" style="143" customWidth="1"/>
    <col min="9730" max="9730" width="19" style="143" customWidth="1"/>
    <col min="9731" max="9731" width="20.5" style="143" customWidth="1"/>
    <col min="9732" max="9735" width="19" style="143" customWidth="1"/>
    <col min="9736" max="9984" width="6.875" style="143"/>
    <col min="9985" max="9985" width="22.875" style="143" customWidth="1"/>
    <col min="9986" max="9986" width="19" style="143" customWidth="1"/>
    <col min="9987" max="9987" width="20.5" style="143" customWidth="1"/>
    <col min="9988" max="9991" width="19" style="143" customWidth="1"/>
    <col min="9992" max="10240" width="6.875" style="143"/>
    <col min="10241" max="10241" width="22.875" style="143" customWidth="1"/>
    <col min="10242" max="10242" width="19" style="143" customWidth="1"/>
    <col min="10243" max="10243" width="20.5" style="143" customWidth="1"/>
    <col min="10244" max="10247" width="19" style="143" customWidth="1"/>
    <col min="10248" max="10496" width="6.875" style="143"/>
    <col min="10497" max="10497" width="22.875" style="143" customWidth="1"/>
    <col min="10498" max="10498" width="19" style="143" customWidth="1"/>
    <col min="10499" max="10499" width="20.5" style="143" customWidth="1"/>
    <col min="10500" max="10503" width="19" style="143" customWidth="1"/>
    <col min="10504" max="10752" width="6.875" style="143"/>
    <col min="10753" max="10753" width="22.875" style="143" customWidth="1"/>
    <col min="10754" max="10754" width="19" style="143" customWidth="1"/>
    <col min="10755" max="10755" width="20.5" style="143" customWidth="1"/>
    <col min="10756" max="10759" width="19" style="143" customWidth="1"/>
    <col min="10760" max="11008" width="6.875" style="143"/>
    <col min="11009" max="11009" width="22.875" style="143" customWidth="1"/>
    <col min="11010" max="11010" width="19" style="143" customWidth="1"/>
    <col min="11011" max="11011" width="20.5" style="143" customWidth="1"/>
    <col min="11012" max="11015" width="19" style="143" customWidth="1"/>
    <col min="11016" max="11264" width="6.875" style="143"/>
    <col min="11265" max="11265" width="22.875" style="143" customWidth="1"/>
    <col min="11266" max="11266" width="19" style="143" customWidth="1"/>
    <col min="11267" max="11267" width="20.5" style="143" customWidth="1"/>
    <col min="11268" max="11271" width="19" style="143" customWidth="1"/>
    <col min="11272" max="11520" width="6.875" style="143"/>
    <col min="11521" max="11521" width="22.875" style="143" customWidth="1"/>
    <col min="11522" max="11522" width="19" style="143" customWidth="1"/>
    <col min="11523" max="11523" width="20.5" style="143" customWidth="1"/>
    <col min="11524" max="11527" width="19" style="143" customWidth="1"/>
    <col min="11528" max="11776" width="6.875" style="143"/>
    <col min="11777" max="11777" width="22.875" style="143" customWidth="1"/>
    <col min="11778" max="11778" width="19" style="143" customWidth="1"/>
    <col min="11779" max="11779" width="20.5" style="143" customWidth="1"/>
    <col min="11780" max="11783" width="19" style="143" customWidth="1"/>
    <col min="11784" max="12032" width="6.875" style="143"/>
    <col min="12033" max="12033" width="22.875" style="143" customWidth="1"/>
    <col min="12034" max="12034" width="19" style="143" customWidth="1"/>
    <col min="12035" max="12035" width="20.5" style="143" customWidth="1"/>
    <col min="12036" max="12039" width="19" style="143" customWidth="1"/>
    <col min="12040" max="12288" width="6.875" style="143"/>
    <col min="12289" max="12289" width="22.875" style="143" customWidth="1"/>
    <col min="12290" max="12290" width="19" style="143" customWidth="1"/>
    <col min="12291" max="12291" width="20.5" style="143" customWidth="1"/>
    <col min="12292" max="12295" width="19" style="143" customWidth="1"/>
    <col min="12296" max="12544" width="6.875" style="143"/>
    <col min="12545" max="12545" width="22.875" style="143" customWidth="1"/>
    <col min="12546" max="12546" width="19" style="143" customWidth="1"/>
    <col min="12547" max="12547" width="20.5" style="143" customWidth="1"/>
    <col min="12548" max="12551" width="19" style="143" customWidth="1"/>
    <col min="12552" max="12800" width="6.875" style="143"/>
    <col min="12801" max="12801" width="22.875" style="143" customWidth="1"/>
    <col min="12802" max="12802" width="19" style="143" customWidth="1"/>
    <col min="12803" max="12803" width="20.5" style="143" customWidth="1"/>
    <col min="12804" max="12807" width="19" style="143" customWidth="1"/>
    <col min="12808" max="13056" width="6.875" style="143"/>
    <col min="13057" max="13057" width="22.875" style="143" customWidth="1"/>
    <col min="13058" max="13058" width="19" style="143" customWidth="1"/>
    <col min="13059" max="13059" width="20.5" style="143" customWidth="1"/>
    <col min="13060" max="13063" width="19" style="143" customWidth="1"/>
    <col min="13064" max="13312" width="6.875" style="143"/>
    <col min="13313" max="13313" width="22.875" style="143" customWidth="1"/>
    <col min="13314" max="13314" width="19" style="143" customWidth="1"/>
    <col min="13315" max="13315" width="20.5" style="143" customWidth="1"/>
    <col min="13316" max="13319" width="19" style="143" customWidth="1"/>
    <col min="13320" max="13568" width="6.875" style="143"/>
    <col min="13569" max="13569" width="22.875" style="143" customWidth="1"/>
    <col min="13570" max="13570" width="19" style="143" customWidth="1"/>
    <col min="13571" max="13571" width="20.5" style="143" customWidth="1"/>
    <col min="13572" max="13575" width="19" style="143" customWidth="1"/>
    <col min="13576" max="13824" width="6.875" style="143"/>
    <col min="13825" max="13825" width="22.875" style="143" customWidth="1"/>
    <col min="13826" max="13826" width="19" style="143" customWidth="1"/>
    <col min="13827" max="13827" width="20.5" style="143" customWidth="1"/>
    <col min="13828" max="13831" width="19" style="143" customWidth="1"/>
    <col min="13832" max="14080" width="6.875" style="143"/>
    <col min="14081" max="14081" width="22.875" style="143" customWidth="1"/>
    <col min="14082" max="14082" width="19" style="143" customWidth="1"/>
    <col min="14083" max="14083" width="20.5" style="143" customWidth="1"/>
    <col min="14084" max="14087" width="19" style="143" customWidth="1"/>
    <col min="14088" max="14336" width="6.875" style="143"/>
    <col min="14337" max="14337" width="22.875" style="143" customWidth="1"/>
    <col min="14338" max="14338" width="19" style="143" customWidth="1"/>
    <col min="14339" max="14339" width="20.5" style="143" customWidth="1"/>
    <col min="14340" max="14343" width="19" style="143" customWidth="1"/>
    <col min="14344" max="14592" width="6.875" style="143"/>
    <col min="14593" max="14593" width="22.875" style="143" customWidth="1"/>
    <col min="14594" max="14594" width="19" style="143" customWidth="1"/>
    <col min="14595" max="14595" width="20.5" style="143" customWidth="1"/>
    <col min="14596" max="14599" width="19" style="143" customWidth="1"/>
    <col min="14600" max="14848" width="6.875" style="143"/>
    <col min="14849" max="14849" width="22.875" style="143" customWidth="1"/>
    <col min="14850" max="14850" width="19" style="143" customWidth="1"/>
    <col min="14851" max="14851" width="20.5" style="143" customWidth="1"/>
    <col min="14852" max="14855" width="19" style="143" customWidth="1"/>
    <col min="14856" max="15104" width="6.875" style="143"/>
    <col min="15105" max="15105" width="22.875" style="143" customWidth="1"/>
    <col min="15106" max="15106" width="19" style="143" customWidth="1"/>
    <col min="15107" max="15107" width="20.5" style="143" customWidth="1"/>
    <col min="15108" max="15111" width="19" style="143" customWidth="1"/>
    <col min="15112" max="15360" width="6.875" style="143"/>
    <col min="15361" max="15361" width="22.875" style="143" customWidth="1"/>
    <col min="15362" max="15362" width="19" style="143" customWidth="1"/>
    <col min="15363" max="15363" width="20.5" style="143" customWidth="1"/>
    <col min="15364" max="15367" width="19" style="143" customWidth="1"/>
    <col min="15368" max="15616" width="6.875" style="143"/>
    <col min="15617" max="15617" width="22.875" style="143" customWidth="1"/>
    <col min="15618" max="15618" width="19" style="143" customWidth="1"/>
    <col min="15619" max="15619" width="20.5" style="143" customWidth="1"/>
    <col min="15620" max="15623" width="19" style="143" customWidth="1"/>
    <col min="15624" max="15872" width="6.875" style="143"/>
    <col min="15873" max="15873" width="22.875" style="143" customWidth="1"/>
    <col min="15874" max="15874" width="19" style="143" customWidth="1"/>
    <col min="15875" max="15875" width="20.5" style="143" customWidth="1"/>
    <col min="15876" max="15879" width="19" style="143" customWidth="1"/>
    <col min="15880" max="16128" width="6.875" style="143"/>
    <col min="16129" max="16129" width="22.875" style="143" customWidth="1"/>
    <col min="16130" max="16130" width="19" style="143" customWidth="1"/>
    <col min="16131" max="16131" width="20.5" style="143" customWidth="1"/>
    <col min="16132" max="16135" width="19" style="143" customWidth="1"/>
    <col min="16136" max="16384" width="6.875" style="143"/>
  </cols>
  <sheetData>
    <row r="1" s="141" customFormat="1" customHeight="1" spans="1:7">
      <c r="A1" s="30" t="s">
        <v>311</v>
      </c>
      <c r="B1" s="144"/>
      <c r="C1" s="144"/>
      <c r="D1" s="144"/>
      <c r="E1" s="144"/>
      <c r="F1" s="144"/>
      <c r="G1" s="144"/>
    </row>
    <row r="2" s="141" customFormat="1" ht="27.75" customHeight="1" spans="1:7">
      <c r="A2" s="145" t="s">
        <v>312</v>
      </c>
      <c r="B2" s="145"/>
      <c r="C2" s="145"/>
      <c r="D2" s="145"/>
      <c r="E2" s="145"/>
      <c r="F2" s="145"/>
      <c r="G2" s="145"/>
    </row>
    <row r="3" s="141" customFormat="1" customHeight="1" spans="1:7">
      <c r="A3" s="146"/>
      <c r="B3" s="144"/>
      <c r="C3" s="144"/>
      <c r="D3" s="144"/>
      <c r="E3" s="144"/>
      <c r="F3" s="144"/>
      <c r="G3" s="144"/>
    </row>
    <row r="4" s="141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41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41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41" customFormat="1" customHeight="1" spans="1:7">
      <c r="A7" s="152" t="s">
        <v>322</v>
      </c>
      <c r="B7" s="153">
        <v>14504077</v>
      </c>
      <c r="C7" s="154" t="s">
        <v>323</v>
      </c>
      <c r="D7" s="155">
        <v>14504077</v>
      </c>
      <c r="E7" s="155">
        <v>14504077</v>
      </c>
      <c r="F7" s="155"/>
      <c r="G7" s="155"/>
    </row>
    <row r="8" s="141" customFormat="1" customHeight="1" spans="1:7">
      <c r="A8" s="156" t="s">
        <v>324</v>
      </c>
      <c r="B8" s="157">
        <v>14504077</v>
      </c>
      <c r="C8" s="96" t="s">
        <v>325</v>
      </c>
      <c r="D8" s="97">
        <v>13505762</v>
      </c>
      <c r="E8" s="97">
        <v>13505762</v>
      </c>
      <c r="F8" s="97"/>
      <c r="G8" s="97"/>
    </row>
    <row r="9" s="141" customFormat="1" customHeight="1" spans="1:7">
      <c r="A9" s="156" t="s">
        <v>326</v>
      </c>
      <c r="B9" s="158"/>
      <c r="C9" s="96" t="s">
        <v>327</v>
      </c>
      <c r="D9" s="97">
        <v>15034</v>
      </c>
      <c r="E9" s="97">
        <v>15034</v>
      </c>
      <c r="F9" s="97"/>
      <c r="G9" s="97"/>
    </row>
    <row r="10" s="141" customFormat="1" customHeight="1" spans="1:7">
      <c r="A10" s="159" t="s">
        <v>328</v>
      </c>
      <c r="B10" s="160"/>
      <c r="C10" s="99" t="s">
        <v>329</v>
      </c>
      <c r="D10" s="97">
        <v>582790</v>
      </c>
      <c r="E10" s="97">
        <v>582790</v>
      </c>
      <c r="F10" s="97"/>
      <c r="G10" s="97"/>
    </row>
    <row r="11" s="141" customFormat="1" customHeight="1" spans="1:7">
      <c r="A11" s="161" t="s">
        <v>330</v>
      </c>
      <c r="B11" s="153"/>
      <c r="C11" s="102" t="s">
        <v>331</v>
      </c>
      <c r="D11" s="97">
        <v>166057</v>
      </c>
      <c r="E11" s="97">
        <v>166057</v>
      </c>
      <c r="F11" s="97"/>
      <c r="G11" s="97"/>
    </row>
    <row r="12" s="141" customFormat="1" customHeight="1" spans="1:7">
      <c r="A12" s="159" t="s">
        <v>324</v>
      </c>
      <c r="B12" s="157"/>
      <c r="C12" s="99" t="s">
        <v>332</v>
      </c>
      <c r="D12" s="97">
        <v>234434</v>
      </c>
      <c r="E12" s="97">
        <v>234434</v>
      </c>
      <c r="F12" s="97"/>
      <c r="G12" s="97"/>
    </row>
    <row r="13" s="141" customFormat="1" customHeight="1" spans="1:7">
      <c r="A13" s="159" t="s">
        <v>326</v>
      </c>
      <c r="B13" s="158"/>
      <c r="C13" s="99"/>
      <c r="D13" s="97"/>
      <c r="E13" s="97"/>
      <c r="F13" s="97"/>
      <c r="G13" s="97"/>
    </row>
    <row r="14" s="141" customFormat="1" customHeight="1" spans="1:13">
      <c r="A14" s="156" t="s">
        <v>328</v>
      </c>
      <c r="B14" s="160"/>
      <c r="C14" s="99"/>
      <c r="D14" s="97"/>
      <c r="E14" s="97"/>
      <c r="F14" s="97"/>
      <c r="G14" s="97"/>
      <c r="M14" s="169"/>
    </row>
    <row r="15" s="141" customFormat="1" customHeight="1" spans="1:7">
      <c r="A15" s="161"/>
      <c r="B15" s="162"/>
      <c r="C15" s="102"/>
      <c r="D15" s="163"/>
      <c r="E15" s="163"/>
      <c r="F15" s="163"/>
      <c r="G15" s="163"/>
    </row>
    <row r="16" s="141" customFormat="1" customHeight="1" spans="1:7">
      <c r="A16" s="161"/>
      <c r="B16" s="162"/>
      <c r="C16" s="162" t="s">
        <v>333</v>
      </c>
      <c r="D16" s="164">
        <f>E16+F16+G16</f>
        <v>0</v>
      </c>
      <c r="E16" s="165">
        <f>B8+B12-E7</f>
        <v>0</v>
      </c>
      <c r="F16" s="165">
        <f>B9+B13-F7</f>
        <v>0</v>
      </c>
      <c r="G16" s="165">
        <f>B10+B14-G7</f>
        <v>0</v>
      </c>
    </row>
    <row r="17" s="141" customFormat="1" customHeight="1" spans="1:7">
      <c r="A17" s="161"/>
      <c r="B17" s="162"/>
      <c r="C17" s="162"/>
      <c r="D17" s="165"/>
      <c r="E17" s="165"/>
      <c r="F17" s="165"/>
      <c r="G17" s="166"/>
    </row>
    <row r="18" s="141" customFormat="1" customHeight="1" spans="1:7">
      <c r="A18" s="161" t="s">
        <v>334</v>
      </c>
      <c r="B18" s="167">
        <f>B7+B11</f>
        <v>14504077</v>
      </c>
      <c r="C18" s="167" t="s">
        <v>335</v>
      </c>
      <c r="D18" s="165">
        <f>SUM(D7+D16)</f>
        <v>14504077</v>
      </c>
      <c r="E18" s="165">
        <f>SUM(E7+E16)</f>
        <v>14504077</v>
      </c>
      <c r="F18" s="165">
        <f>SUM(F7+F16)</f>
        <v>0</v>
      </c>
      <c r="G18" s="165">
        <f>SUM(G7+G16)</f>
        <v>0</v>
      </c>
    </row>
    <row r="19" customHeight="1" spans="1:6">
      <c r="A19" s="168"/>
      <c r="B19" s="168"/>
      <c r="C19" s="168"/>
      <c r="D19" s="168"/>
      <c r="E19" s="168"/>
      <c r="F19" s="168"/>
    </row>
  </sheetData>
  <mergeCells count="3">
    <mergeCell ref="A2:G2"/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B9" sqref="B9:F9"/>
    </sheetView>
  </sheetViews>
  <sheetFormatPr defaultColWidth="6.875" defaultRowHeight="12.75" customHeight="1" outlineLevelCol="4"/>
  <cols>
    <col min="1" max="1" width="19.125" style="38" customWidth="1"/>
    <col min="2" max="2" width="47.125" style="38" customWidth="1"/>
    <col min="3" max="5" width="17.375" style="38" customWidth="1"/>
    <col min="6" max="255" width="6.875" style="38"/>
    <col min="256" max="256" width="23.625" style="38" customWidth="1"/>
    <col min="257" max="257" width="44.625" style="38" customWidth="1"/>
    <col min="258" max="258" width="16.5" style="38" customWidth="1"/>
    <col min="259" max="261" width="13.625" style="38" customWidth="1"/>
    <col min="262" max="511" width="6.875" style="38"/>
    <col min="512" max="512" width="23.625" style="38" customWidth="1"/>
    <col min="513" max="513" width="44.625" style="38" customWidth="1"/>
    <col min="514" max="514" width="16.5" style="38" customWidth="1"/>
    <col min="515" max="517" width="13.625" style="38" customWidth="1"/>
    <col min="518" max="767" width="6.875" style="38"/>
    <col min="768" max="768" width="23.625" style="38" customWidth="1"/>
    <col min="769" max="769" width="44.625" style="38" customWidth="1"/>
    <col min="770" max="770" width="16.5" style="38" customWidth="1"/>
    <col min="771" max="773" width="13.625" style="38" customWidth="1"/>
    <col min="774" max="1023" width="6.875" style="38"/>
    <col min="1024" max="1024" width="23.625" style="38" customWidth="1"/>
    <col min="1025" max="1025" width="44.625" style="38" customWidth="1"/>
    <col min="1026" max="1026" width="16.5" style="38" customWidth="1"/>
    <col min="1027" max="1029" width="13.625" style="38" customWidth="1"/>
    <col min="1030" max="1279" width="6.875" style="38"/>
    <col min="1280" max="1280" width="23.625" style="38" customWidth="1"/>
    <col min="1281" max="1281" width="44.625" style="38" customWidth="1"/>
    <col min="1282" max="1282" width="16.5" style="38" customWidth="1"/>
    <col min="1283" max="1285" width="13.625" style="38" customWidth="1"/>
    <col min="1286" max="1535" width="6.875" style="38"/>
    <col min="1536" max="1536" width="23.625" style="38" customWidth="1"/>
    <col min="1537" max="1537" width="44.625" style="38" customWidth="1"/>
    <col min="1538" max="1538" width="16.5" style="38" customWidth="1"/>
    <col min="1539" max="1541" width="13.625" style="38" customWidth="1"/>
    <col min="1542" max="1791" width="6.875" style="38"/>
    <col min="1792" max="1792" width="23.625" style="38" customWidth="1"/>
    <col min="1793" max="1793" width="44.625" style="38" customWidth="1"/>
    <col min="1794" max="1794" width="16.5" style="38" customWidth="1"/>
    <col min="1795" max="1797" width="13.625" style="38" customWidth="1"/>
    <col min="1798" max="2047" width="6.875" style="38"/>
    <col min="2048" max="2048" width="23.625" style="38" customWidth="1"/>
    <col min="2049" max="2049" width="44.625" style="38" customWidth="1"/>
    <col min="2050" max="2050" width="16.5" style="38" customWidth="1"/>
    <col min="2051" max="2053" width="13.625" style="38" customWidth="1"/>
    <col min="2054" max="2303" width="6.875" style="38"/>
    <col min="2304" max="2304" width="23.625" style="38" customWidth="1"/>
    <col min="2305" max="2305" width="44.625" style="38" customWidth="1"/>
    <col min="2306" max="2306" width="16.5" style="38" customWidth="1"/>
    <col min="2307" max="2309" width="13.625" style="38" customWidth="1"/>
    <col min="2310" max="2559" width="6.875" style="38"/>
    <col min="2560" max="2560" width="23.625" style="38" customWidth="1"/>
    <col min="2561" max="2561" width="44.625" style="38" customWidth="1"/>
    <col min="2562" max="2562" width="16.5" style="38" customWidth="1"/>
    <col min="2563" max="2565" width="13.625" style="38" customWidth="1"/>
    <col min="2566" max="2815" width="6.875" style="38"/>
    <col min="2816" max="2816" width="23.625" style="38" customWidth="1"/>
    <col min="2817" max="2817" width="44.625" style="38" customWidth="1"/>
    <col min="2818" max="2818" width="16.5" style="38" customWidth="1"/>
    <col min="2819" max="2821" width="13.625" style="38" customWidth="1"/>
    <col min="2822" max="3071" width="6.875" style="38"/>
    <col min="3072" max="3072" width="23.625" style="38" customWidth="1"/>
    <col min="3073" max="3073" width="44.625" style="38" customWidth="1"/>
    <col min="3074" max="3074" width="16.5" style="38" customWidth="1"/>
    <col min="3075" max="3077" width="13.625" style="38" customWidth="1"/>
    <col min="3078" max="3327" width="6.875" style="38"/>
    <col min="3328" max="3328" width="23.625" style="38" customWidth="1"/>
    <col min="3329" max="3329" width="44.625" style="38" customWidth="1"/>
    <col min="3330" max="3330" width="16.5" style="38" customWidth="1"/>
    <col min="3331" max="3333" width="13.625" style="38" customWidth="1"/>
    <col min="3334" max="3583" width="6.875" style="38"/>
    <col min="3584" max="3584" width="23.625" style="38" customWidth="1"/>
    <col min="3585" max="3585" width="44.625" style="38" customWidth="1"/>
    <col min="3586" max="3586" width="16.5" style="38" customWidth="1"/>
    <col min="3587" max="3589" width="13.625" style="38" customWidth="1"/>
    <col min="3590" max="3839" width="6.875" style="38"/>
    <col min="3840" max="3840" width="23.625" style="38" customWidth="1"/>
    <col min="3841" max="3841" width="44.625" style="38" customWidth="1"/>
    <col min="3842" max="3842" width="16.5" style="38" customWidth="1"/>
    <col min="3843" max="3845" width="13.625" style="38" customWidth="1"/>
    <col min="3846" max="4095" width="6.875" style="38"/>
    <col min="4096" max="4096" width="23.625" style="38" customWidth="1"/>
    <col min="4097" max="4097" width="44.625" style="38" customWidth="1"/>
    <col min="4098" max="4098" width="16.5" style="38" customWidth="1"/>
    <col min="4099" max="4101" width="13.625" style="38" customWidth="1"/>
    <col min="4102" max="4351" width="6.875" style="38"/>
    <col min="4352" max="4352" width="23.625" style="38" customWidth="1"/>
    <col min="4353" max="4353" width="44.625" style="38" customWidth="1"/>
    <col min="4354" max="4354" width="16.5" style="38" customWidth="1"/>
    <col min="4355" max="4357" width="13.625" style="38" customWidth="1"/>
    <col min="4358" max="4607" width="6.875" style="38"/>
    <col min="4608" max="4608" width="23.625" style="38" customWidth="1"/>
    <col min="4609" max="4609" width="44.625" style="38" customWidth="1"/>
    <col min="4610" max="4610" width="16.5" style="38" customWidth="1"/>
    <col min="4611" max="4613" width="13.625" style="38" customWidth="1"/>
    <col min="4614" max="4863" width="6.875" style="38"/>
    <col min="4864" max="4864" width="23.625" style="38" customWidth="1"/>
    <col min="4865" max="4865" width="44.625" style="38" customWidth="1"/>
    <col min="4866" max="4866" width="16.5" style="38" customWidth="1"/>
    <col min="4867" max="4869" width="13.625" style="38" customWidth="1"/>
    <col min="4870" max="5119" width="6.875" style="38"/>
    <col min="5120" max="5120" width="23.625" style="38" customWidth="1"/>
    <col min="5121" max="5121" width="44.625" style="38" customWidth="1"/>
    <col min="5122" max="5122" width="16.5" style="38" customWidth="1"/>
    <col min="5123" max="5125" width="13.625" style="38" customWidth="1"/>
    <col min="5126" max="5375" width="6.875" style="38"/>
    <col min="5376" max="5376" width="23.625" style="38" customWidth="1"/>
    <col min="5377" max="5377" width="44.625" style="38" customWidth="1"/>
    <col min="5378" max="5378" width="16.5" style="38" customWidth="1"/>
    <col min="5379" max="5381" width="13.625" style="38" customWidth="1"/>
    <col min="5382" max="5631" width="6.875" style="38"/>
    <col min="5632" max="5632" width="23.625" style="38" customWidth="1"/>
    <col min="5633" max="5633" width="44.625" style="38" customWidth="1"/>
    <col min="5634" max="5634" width="16.5" style="38" customWidth="1"/>
    <col min="5635" max="5637" width="13.625" style="38" customWidth="1"/>
    <col min="5638" max="5887" width="6.875" style="38"/>
    <col min="5888" max="5888" width="23.625" style="38" customWidth="1"/>
    <col min="5889" max="5889" width="44.625" style="38" customWidth="1"/>
    <col min="5890" max="5890" width="16.5" style="38" customWidth="1"/>
    <col min="5891" max="5893" width="13.625" style="38" customWidth="1"/>
    <col min="5894" max="6143" width="6.875" style="38"/>
    <col min="6144" max="6144" width="23.625" style="38" customWidth="1"/>
    <col min="6145" max="6145" width="44.625" style="38" customWidth="1"/>
    <col min="6146" max="6146" width="16.5" style="38" customWidth="1"/>
    <col min="6147" max="6149" width="13.625" style="38" customWidth="1"/>
    <col min="6150" max="6399" width="6.875" style="38"/>
    <col min="6400" max="6400" width="23.625" style="38" customWidth="1"/>
    <col min="6401" max="6401" width="44.625" style="38" customWidth="1"/>
    <col min="6402" max="6402" width="16.5" style="38" customWidth="1"/>
    <col min="6403" max="6405" width="13.625" style="38" customWidth="1"/>
    <col min="6406" max="6655" width="6.875" style="38"/>
    <col min="6656" max="6656" width="23.625" style="38" customWidth="1"/>
    <col min="6657" max="6657" width="44.625" style="38" customWidth="1"/>
    <col min="6658" max="6658" width="16.5" style="38" customWidth="1"/>
    <col min="6659" max="6661" width="13.625" style="38" customWidth="1"/>
    <col min="6662" max="6911" width="6.875" style="38"/>
    <col min="6912" max="6912" width="23.625" style="38" customWidth="1"/>
    <col min="6913" max="6913" width="44.625" style="38" customWidth="1"/>
    <col min="6914" max="6914" width="16.5" style="38" customWidth="1"/>
    <col min="6915" max="6917" width="13.625" style="38" customWidth="1"/>
    <col min="6918" max="7167" width="6.875" style="38"/>
    <col min="7168" max="7168" width="23.625" style="38" customWidth="1"/>
    <col min="7169" max="7169" width="44.625" style="38" customWidth="1"/>
    <col min="7170" max="7170" width="16.5" style="38" customWidth="1"/>
    <col min="7171" max="7173" width="13.625" style="38" customWidth="1"/>
    <col min="7174" max="7423" width="6.875" style="38"/>
    <col min="7424" max="7424" width="23.625" style="38" customWidth="1"/>
    <col min="7425" max="7425" width="44.625" style="38" customWidth="1"/>
    <col min="7426" max="7426" width="16.5" style="38" customWidth="1"/>
    <col min="7427" max="7429" width="13.625" style="38" customWidth="1"/>
    <col min="7430" max="7679" width="6.875" style="38"/>
    <col min="7680" max="7680" width="23.625" style="38" customWidth="1"/>
    <col min="7681" max="7681" width="44.625" style="38" customWidth="1"/>
    <col min="7682" max="7682" width="16.5" style="38" customWidth="1"/>
    <col min="7683" max="7685" width="13.625" style="38" customWidth="1"/>
    <col min="7686" max="7935" width="6.875" style="38"/>
    <col min="7936" max="7936" width="23.625" style="38" customWidth="1"/>
    <col min="7937" max="7937" width="44.625" style="38" customWidth="1"/>
    <col min="7938" max="7938" width="16.5" style="38" customWidth="1"/>
    <col min="7939" max="7941" width="13.625" style="38" customWidth="1"/>
    <col min="7942" max="8191" width="6.875" style="38"/>
    <col min="8192" max="8192" width="23.625" style="38" customWidth="1"/>
    <col min="8193" max="8193" width="44.625" style="38" customWidth="1"/>
    <col min="8194" max="8194" width="16.5" style="38" customWidth="1"/>
    <col min="8195" max="8197" width="13.625" style="38" customWidth="1"/>
    <col min="8198" max="8447" width="6.875" style="38"/>
    <col min="8448" max="8448" width="23.625" style="38" customWidth="1"/>
    <col min="8449" max="8449" width="44.625" style="38" customWidth="1"/>
    <col min="8450" max="8450" width="16.5" style="38" customWidth="1"/>
    <col min="8451" max="8453" width="13.625" style="38" customWidth="1"/>
    <col min="8454" max="8703" width="6.875" style="38"/>
    <col min="8704" max="8704" width="23.625" style="38" customWidth="1"/>
    <col min="8705" max="8705" width="44.625" style="38" customWidth="1"/>
    <col min="8706" max="8706" width="16.5" style="38" customWidth="1"/>
    <col min="8707" max="8709" width="13.625" style="38" customWidth="1"/>
    <col min="8710" max="8959" width="6.875" style="38"/>
    <col min="8960" max="8960" width="23.625" style="38" customWidth="1"/>
    <col min="8961" max="8961" width="44.625" style="38" customWidth="1"/>
    <col min="8962" max="8962" width="16.5" style="38" customWidth="1"/>
    <col min="8963" max="8965" width="13.625" style="38" customWidth="1"/>
    <col min="8966" max="9215" width="6.875" style="38"/>
    <col min="9216" max="9216" width="23.625" style="38" customWidth="1"/>
    <col min="9217" max="9217" width="44.625" style="38" customWidth="1"/>
    <col min="9218" max="9218" width="16.5" style="38" customWidth="1"/>
    <col min="9219" max="9221" width="13.625" style="38" customWidth="1"/>
    <col min="9222" max="9471" width="6.875" style="38"/>
    <col min="9472" max="9472" width="23.625" style="38" customWidth="1"/>
    <col min="9473" max="9473" width="44.625" style="38" customWidth="1"/>
    <col min="9474" max="9474" width="16.5" style="38" customWidth="1"/>
    <col min="9475" max="9477" width="13.625" style="38" customWidth="1"/>
    <col min="9478" max="9727" width="6.875" style="38"/>
    <col min="9728" max="9728" width="23.625" style="38" customWidth="1"/>
    <col min="9729" max="9729" width="44.625" style="38" customWidth="1"/>
    <col min="9730" max="9730" width="16.5" style="38" customWidth="1"/>
    <col min="9731" max="9733" width="13.625" style="38" customWidth="1"/>
    <col min="9734" max="9983" width="6.875" style="38"/>
    <col min="9984" max="9984" width="23.625" style="38" customWidth="1"/>
    <col min="9985" max="9985" width="44.625" style="38" customWidth="1"/>
    <col min="9986" max="9986" width="16.5" style="38" customWidth="1"/>
    <col min="9987" max="9989" width="13.625" style="38" customWidth="1"/>
    <col min="9990" max="10239" width="6.875" style="38"/>
    <col min="10240" max="10240" width="23.625" style="38" customWidth="1"/>
    <col min="10241" max="10241" width="44.625" style="38" customWidth="1"/>
    <col min="10242" max="10242" width="16.5" style="38" customWidth="1"/>
    <col min="10243" max="10245" width="13.625" style="38" customWidth="1"/>
    <col min="10246" max="10495" width="6.875" style="38"/>
    <col min="10496" max="10496" width="23.625" style="38" customWidth="1"/>
    <col min="10497" max="10497" width="44.625" style="38" customWidth="1"/>
    <col min="10498" max="10498" width="16.5" style="38" customWidth="1"/>
    <col min="10499" max="10501" width="13.625" style="38" customWidth="1"/>
    <col min="10502" max="10751" width="6.875" style="38"/>
    <col min="10752" max="10752" width="23.625" style="38" customWidth="1"/>
    <col min="10753" max="10753" width="44.625" style="38" customWidth="1"/>
    <col min="10754" max="10754" width="16.5" style="38" customWidth="1"/>
    <col min="10755" max="10757" width="13.625" style="38" customWidth="1"/>
    <col min="10758" max="11007" width="6.875" style="38"/>
    <col min="11008" max="11008" width="23.625" style="38" customWidth="1"/>
    <col min="11009" max="11009" width="44.625" style="38" customWidth="1"/>
    <col min="11010" max="11010" width="16.5" style="38" customWidth="1"/>
    <col min="11011" max="11013" width="13.625" style="38" customWidth="1"/>
    <col min="11014" max="11263" width="6.875" style="38"/>
    <col min="11264" max="11264" width="23.625" style="38" customWidth="1"/>
    <col min="11265" max="11265" width="44.625" style="38" customWidth="1"/>
    <col min="11266" max="11266" width="16.5" style="38" customWidth="1"/>
    <col min="11267" max="11269" width="13.625" style="38" customWidth="1"/>
    <col min="11270" max="11519" width="6.875" style="38"/>
    <col min="11520" max="11520" width="23.625" style="38" customWidth="1"/>
    <col min="11521" max="11521" width="44.625" style="38" customWidth="1"/>
    <col min="11522" max="11522" width="16.5" style="38" customWidth="1"/>
    <col min="11523" max="11525" width="13.625" style="38" customWidth="1"/>
    <col min="11526" max="11775" width="6.875" style="38"/>
    <col min="11776" max="11776" width="23.625" style="38" customWidth="1"/>
    <col min="11777" max="11777" width="44.625" style="38" customWidth="1"/>
    <col min="11778" max="11778" width="16.5" style="38" customWidth="1"/>
    <col min="11779" max="11781" width="13.625" style="38" customWidth="1"/>
    <col min="11782" max="12031" width="6.875" style="38"/>
    <col min="12032" max="12032" width="23.625" style="38" customWidth="1"/>
    <col min="12033" max="12033" width="44.625" style="38" customWidth="1"/>
    <col min="12034" max="12034" width="16.5" style="38" customWidth="1"/>
    <col min="12035" max="12037" width="13.625" style="38" customWidth="1"/>
    <col min="12038" max="12287" width="6.875" style="38"/>
    <col min="12288" max="12288" width="23.625" style="38" customWidth="1"/>
    <col min="12289" max="12289" width="44.625" style="38" customWidth="1"/>
    <col min="12290" max="12290" width="16.5" style="38" customWidth="1"/>
    <col min="12291" max="12293" width="13.625" style="38" customWidth="1"/>
    <col min="12294" max="12543" width="6.875" style="38"/>
    <col min="12544" max="12544" width="23.625" style="38" customWidth="1"/>
    <col min="12545" max="12545" width="44.625" style="38" customWidth="1"/>
    <col min="12546" max="12546" width="16.5" style="38" customWidth="1"/>
    <col min="12547" max="12549" width="13.625" style="38" customWidth="1"/>
    <col min="12550" max="12799" width="6.875" style="38"/>
    <col min="12800" max="12800" width="23.625" style="38" customWidth="1"/>
    <col min="12801" max="12801" width="44.625" style="38" customWidth="1"/>
    <col min="12802" max="12802" width="16.5" style="38" customWidth="1"/>
    <col min="12803" max="12805" width="13.625" style="38" customWidth="1"/>
    <col min="12806" max="13055" width="6.875" style="38"/>
    <col min="13056" max="13056" width="23.625" style="38" customWidth="1"/>
    <col min="13057" max="13057" width="44.625" style="38" customWidth="1"/>
    <col min="13058" max="13058" width="16.5" style="38" customWidth="1"/>
    <col min="13059" max="13061" width="13.625" style="38" customWidth="1"/>
    <col min="13062" max="13311" width="6.875" style="38"/>
    <col min="13312" max="13312" width="23.625" style="38" customWidth="1"/>
    <col min="13313" max="13313" width="44.625" style="38" customWidth="1"/>
    <col min="13314" max="13314" width="16.5" style="38" customWidth="1"/>
    <col min="13315" max="13317" width="13.625" style="38" customWidth="1"/>
    <col min="13318" max="13567" width="6.875" style="38"/>
    <col min="13568" max="13568" width="23.625" style="38" customWidth="1"/>
    <col min="13569" max="13569" width="44.625" style="38" customWidth="1"/>
    <col min="13570" max="13570" width="16.5" style="38" customWidth="1"/>
    <col min="13571" max="13573" width="13.625" style="38" customWidth="1"/>
    <col min="13574" max="13823" width="6.875" style="38"/>
    <col min="13824" max="13824" width="23.625" style="38" customWidth="1"/>
    <col min="13825" max="13825" width="44.625" style="38" customWidth="1"/>
    <col min="13826" max="13826" width="16.5" style="38" customWidth="1"/>
    <col min="13827" max="13829" width="13.625" style="38" customWidth="1"/>
    <col min="13830" max="14079" width="6.875" style="38"/>
    <col min="14080" max="14080" width="23.625" style="38" customWidth="1"/>
    <col min="14081" max="14081" width="44.625" style="38" customWidth="1"/>
    <col min="14082" max="14082" width="16.5" style="38" customWidth="1"/>
    <col min="14083" max="14085" width="13.625" style="38" customWidth="1"/>
    <col min="14086" max="14335" width="6.875" style="38"/>
    <col min="14336" max="14336" width="23.625" style="38" customWidth="1"/>
    <col min="14337" max="14337" width="44.625" style="38" customWidth="1"/>
    <col min="14338" max="14338" width="16.5" style="38" customWidth="1"/>
    <col min="14339" max="14341" width="13.625" style="38" customWidth="1"/>
    <col min="14342" max="14591" width="6.875" style="38"/>
    <col min="14592" max="14592" width="23.625" style="38" customWidth="1"/>
    <col min="14593" max="14593" width="44.625" style="38" customWidth="1"/>
    <col min="14594" max="14594" width="16.5" style="38" customWidth="1"/>
    <col min="14595" max="14597" width="13.625" style="38" customWidth="1"/>
    <col min="14598" max="14847" width="6.875" style="38"/>
    <col min="14848" max="14848" width="23.625" style="38" customWidth="1"/>
    <col min="14849" max="14849" width="44.625" style="38" customWidth="1"/>
    <col min="14850" max="14850" width="16.5" style="38" customWidth="1"/>
    <col min="14851" max="14853" width="13.625" style="38" customWidth="1"/>
    <col min="14854" max="15103" width="6.875" style="38"/>
    <col min="15104" max="15104" width="23.625" style="38" customWidth="1"/>
    <col min="15105" max="15105" width="44.625" style="38" customWidth="1"/>
    <col min="15106" max="15106" width="16.5" style="38" customWidth="1"/>
    <col min="15107" max="15109" width="13.625" style="38" customWidth="1"/>
    <col min="15110" max="15359" width="6.875" style="38"/>
    <col min="15360" max="15360" width="23.625" style="38" customWidth="1"/>
    <col min="15361" max="15361" width="44.625" style="38" customWidth="1"/>
    <col min="15362" max="15362" width="16.5" style="38" customWidth="1"/>
    <col min="15363" max="15365" width="13.625" style="38" customWidth="1"/>
    <col min="15366" max="15615" width="6.875" style="38"/>
    <col min="15616" max="15616" width="23.625" style="38" customWidth="1"/>
    <col min="15617" max="15617" width="44.625" style="38" customWidth="1"/>
    <col min="15618" max="15618" width="16.5" style="38" customWidth="1"/>
    <col min="15619" max="15621" width="13.625" style="38" customWidth="1"/>
    <col min="15622" max="15871" width="6.875" style="38"/>
    <col min="15872" max="15872" width="23.625" style="38" customWidth="1"/>
    <col min="15873" max="15873" width="44.625" style="38" customWidth="1"/>
    <col min="15874" max="15874" width="16.5" style="38" customWidth="1"/>
    <col min="15875" max="15877" width="13.625" style="38" customWidth="1"/>
    <col min="15878" max="16127" width="6.875" style="38"/>
    <col min="16128" max="16128" width="23.625" style="38" customWidth="1"/>
    <col min="16129" max="16129" width="44.625" style="38" customWidth="1"/>
    <col min="16130" max="16130" width="16.5" style="38" customWidth="1"/>
    <col min="16131" max="16133" width="13.625" style="38" customWidth="1"/>
    <col min="16134" max="16384" width="6.875" style="38"/>
  </cols>
  <sheetData>
    <row r="1" ht="20.1" customHeight="1" spans="1:1">
      <c r="A1" s="39" t="s">
        <v>336</v>
      </c>
    </row>
    <row r="2" ht="25.5" customHeight="1" spans="1:5">
      <c r="A2" s="131" t="s">
        <v>337</v>
      </c>
      <c r="B2" s="131"/>
      <c r="C2" s="131"/>
      <c r="D2" s="131"/>
      <c r="E2" s="131"/>
    </row>
    <row r="3" ht="20.1" customHeight="1" spans="1:5">
      <c r="A3" s="128"/>
      <c r="B3" s="117"/>
      <c r="C3" s="117"/>
      <c r="D3" s="117"/>
      <c r="E3" s="117"/>
    </row>
    <row r="4" ht="20.1" customHeight="1" spans="1:5">
      <c r="A4" s="47"/>
      <c r="B4" s="46"/>
      <c r="C4" s="46"/>
      <c r="D4" s="46"/>
      <c r="E4" s="140" t="s">
        <v>313</v>
      </c>
    </row>
    <row r="5" ht="20.1" customHeight="1" spans="1:5">
      <c r="A5" s="62" t="s">
        <v>338</v>
      </c>
      <c r="B5" s="62"/>
      <c r="C5" s="62" t="s">
        <v>339</v>
      </c>
      <c r="D5" s="62"/>
      <c r="E5" s="62"/>
    </row>
    <row r="6" ht="20.1" customHeight="1" spans="1:5">
      <c r="A6" s="89" t="s">
        <v>340</v>
      </c>
      <c r="B6" s="89" t="s">
        <v>341</v>
      </c>
      <c r="C6" s="89" t="s">
        <v>342</v>
      </c>
      <c r="D6" s="89" t="s">
        <v>343</v>
      </c>
      <c r="E6" s="89" t="s">
        <v>344</v>
      </c>
    </row>
    <row r="7" ht="27" customHeight="1" spans="1:5">
      <c r="A7" s="50"/>
      <c r="B7" s="51" t="s">
        <v>318</v>
      </c>
      <c r="C7" s="52">
        <f>C8+C13+C16+C21+C25</f>
        <v>14504077</v>
      </c>
      <c r="D7" s="53">
        <f>D8+D13+D16+D21+D25</f>
        <v>5254077</v>
      </c>
      <c r="E7" s="54">
        <v>9250000</v>
      </c>
    </row>
    <row r="8" s="46" customFormat="1" ht="27" customHeight="1" spans="1:5">
      <c r="A8" s="50" t="s">
        <v>345</v>
      </c>
      <c r="B8" s="51" t="s">
        <v>325</v>
      </c>
      <c r="C8" s="56">
        <v>13505762</v>
      </c>
      <c r="D8" s="57">
        <v>4255762</v>
      </c>
      <c r="E8" s="56">
        <v>9250000</v>
      </c>
    </row>
    <row r="9" s="46" customFormat="1" ht="27" customHeight="1" spans="1:5">
      <c r="A9" s="50" t="s">
        <v>346</v>
      </c>
      <c r="B9" s="51" t="s">
        <v>347</v>
      </c>
      <c r="C9" s="56">
        <v>13505762</v>
      </c>
      <c r="D9" s="57">
        <v>4255762</v>
      </c>
      <c r="E9" s="56">
        <v>9250000</v>
      </c>
    </row>
    <row r="10" s="46" customFormat="1" ht="27" customHeight="1" spans="1:5">
      <c r="A10" s="50" t="s">
        <v>348</v>
      </c>
      <c r="B10" s="51" t="s">
        <v>349</v>
      </c>
      <c r="C10" s="56">
        <v>3243364</v>
      </c>
      <c r="D10" s="57">
        <v>3243364</v>
      </c>
      <c r="E10" s="56"/>
    </row>
    <row r="11" s="46" customFormat="1" ht="27" customHeight="1" spans="1:5">
      <c r="A11" s="50" t="s">
        <v>350</v>
      </c>
      <c r="B11" s="51" t="s">
        <v>351</v>
      </c>
      <c r="C11" s="56">
        <v>9250000</v>
      </c>
      <c r="D11" s="57"/>
      <c r="E11" s="56">
        <v>9250000</v>
      </c>
    </row>
    <row r="12" s="46" customFormat="1" ht="27" customHeight="1" spans="1:5">
      <c r="A12" s="50" t="s">
        <v>352</v>
      </c>
      <c r="B12" s="51" t="s">
        <v>353</v>
      </c>
      <c r="C12" s="56">
        <v>1012398</v>
      </c>
      <c r="D12" s="57">
        <v>1012398</v>
      </c>
      <c r="E12" s="56"/>
    </row>
    <row r="13" s="46" customFormat="1" ht="27" customHeight="1" spans="1:5">
      <c r="A13" s="50" t="s">
        <v>354</v>
      </c>
      <c r="B13" s="51" t="s">
        <v>327</v>
      </c>
      <c r="C13" s="56">
        <v>15034</v>
      </c>
      <c r="D13" s="57">
        <v>15034</v>
      </c>
      <c r="E13" s="56"/>
    </row>
    <row r="14" s="46" customFormat="1" ht="27" customHeight="1" spans="1:5">
      <c r="A14" s="50" t="s">
        <v>355</v>
      </c>
      <c r="B14" s="51" t="s">
        <v>356</v>
      </c>
      <c r="C14" s="56">
        <v>15034</v>
      </c>
      <c r="D14" s="57">
        <v>15034</v>
      </c>
      <c r="E14" s="56"/>
    </row>
    <row r="15" s="46" customFormat="1" ht="27" customHeight="1" spans="1:5">
      <c r="A15" s="50" t="s">
        <v>357</v>
      </c>
      <c r="B15" s="51" t="s">
        <v>358</v>
      </c>
      <c r="C15" s="56">
        <v>15034</v>
      </c>
      <c r="D15" s="57">
        <v>15034</v>
      </c>
      <c r="E15" s="56"/>
    </row>
    <row r="16" s="46" customFormat="1" ht="27" customHeight="1" spans="1:5">
      <c r="A16" s="50" t="s">
        <v>359</v>
      </c>
      <c r="B16" s="51" t="s">
        <v>329</v>
      </c>
      <c r="C16" s="56">
        <v>582790</v>
      </c>
      <c r="D16" s="57">
        <v>582790</v>
      </c>
      <c r="E16" s="56"/>
    </row>
    <row r="17" s="46" customFormat="1" ht="27" customHeight="1" spans="1:5">
      <c r="A17" s="50" t="s">
        <v>360</v>
      </c>
      <c r="B17" s="51" t="s">
        <v>361</v>
      </c>
      <c r="C17" s="56">
        <v>582790</v>
      </c>
      <c r="D17" s="57">
        <v>582790</v>
      </c>
      <c r="E17" s="56"/>
    </row>
    <row r="18" s="46" customFormat="1" ht="27" customHeight="1" spans="1:5">
      <c r="A18" s="50" t="s">
        <v>362</v>
      </c>
      <c r="B18" s="51" t="s">
        <v>363</v>
      </c>
      <c r="C18" s="56">
        <v>312127</v>
      </c>
      <c r="D18" s="57">
        <v>312127</v>
      </c>
      <c r="E18" s="56"/>
    </row>
    <row r="19" s="46" customFormat="1" ht="27" customHeight="1" spans="1:5">
      <c r="A19" s="50" t="s">
        <v>364</v>
      </c>
      <c r="B19" s="51" t="s">
        <v>365</v>
      </c>
      <c r="C19" s="56">
        <v>156063</v>
      </c>
      <c r="D19" s="57">
        <v>156063</v>
      </c>
      <c r="E19" s="56"/>
    </row>
    <row r="20" s="46" customFormat="1" ht="27" customHeight="1" spans="1:5">
      <c r="A20" s="50">
        <v>2080599</v>
      </c>
      <c r="B20" s="51" t="s">
        <v>366</v>
      </c>
      <c r="C20" s="56">
        <v>114600</v>
      </c>
      <c r="D20" s="57">
        <v>114600</v>
      </c>
      <c r="E20" s="56"/>
    </row>
    <row r="21" s="46" customFormat="1" ht="27" customHeight="1" spans="1:5">
      <c r="A21" s="50" t="s">
        <v>367</v>
      </c>
      <c r="B21" s="51" t="s">
        <v>331</v>
      </c>
      <c r="C21" s="56">
        <v>166057</v>
      </c>
      <c r="D21" s="57">
        <v>166057</v>
      </c>
      <c r="E21" s="56"/>
    </row>
    <row r="22" s="46" customFormat="1" ht="27" customHeight="1" spans="1:5">
      <c r="A22" s="50" t="s">
        <v>368</v>
      </c>
      <c r="B22" s="51" t="s">
        <v>369</v>
      </c>
      <c r="C22" s="56">
        <v>166057</v>
      </c>
      <c r="D22" s="57">
        <v>166057</v>
      </c>
      <c r="E22" s="56"/>
    </row>
    <row r="23" s="46" customFormat="1" ht="27" customHeight="1" spans="1:5">
      <c r="A23" s="50" t="s">
        <v>370</v>
      </c>
      <c r="B23" s="51" t="s">
        <v>371</v>
      </c>
      <c r="C23" s="56">
        <v>124473</v>
      </c>
      <c r="D23" s="57">
        <v>124473</v>
      </c>
      <c r="E23" s="56"/>
    </row>
    <row r="24" s="46" customFormat="1" ht="27" customHeight="1" spans="1:5">
      <c r="A24" s="50" t="s">
        <v>372</v>
      </c>
      <c r="B24" s="51" t="s">
        <v>373</v>
      </c>
      <c r="C24" s="56">
        <v>41584</v>
      </c>
      <c r="D24" s="57">
        <v>41584</v>
      </c>
      <c r="E24" s="56"/>
    </row>
    <row r="25" s="46" customFormat="1" ht="27" customHeight="1" spans="1:5">
      <c r="A25" s="50" t="s">
        <v>374</v>
      </c>
      <c r="B25" s="51" t="s">
        <v>332</v>
      </c>
      <c r="C25" s="56">
        <v>234434</v>
      </c>
      <c r="D25" s="57">
        <v>234434</v>
      </c>
      <c r="E25" s="56"/>
    </row>
    <row r="26" s="46" customFormat="1" ht="27" customHeight="1" spans="1:5">
      <c r="A26" s="50" t="s">
        <v>375</v>
      </c>
      <c r="B26" s="51" t="s">
        <v>376</v>
      </c>
      <c r="C26" s="56">
        <v>234434</v>
      </c>
      <c r="D26" s="57">
        <v>234434</v>
      </c>
      <c r="E26" s="56"/>
    </row>
    <row r="27" s="47" customFormat="1" ht="27" customHeight="1" spans="1:5">
      <c r="A27" s="50" t="s">
        <v>377</v>
      </c>
      <c r="B27" s="51" t="s">
        <v>378</v>
      </c>
      <c r="C27" s="56">
        <v>234434</v>
      </c>
      <c r="D27" s="57">
        <v>234434</v>
      </c>
      <c r="E27" s="56"/>
    </row>
    <row r="28" customHeight="1" spans="1:4">
      <c r="A28" s="40"/>
      <c r="B28" s="40"/>
      <c r="D28" s="40"/>
    </row>
    <row r="29" customHeight="1" spans="1:2">
      <c r="A29" s="40"/>
      <c r="B29" s="40"/>
    </row>
    <row r="30" customHeight="1" spans="1:2">
      <c r="A30" s="40"/>
      <c r="B30" s="40"/>
    </row>
    <row r="31" customHeight="1" spans="2:3">
      <c r="B31" s="40"/>
      <c r="C31" s="40"/>
    </row>
    <row r="33" customHeight="1" spans="1:1">
      <c r="A33" s="40"/>
    </row>
    <row r="35" customHeight="1" spans="2:2">
      <c r="B35" s="40"/>
    </row>
    <row r="36" customHeight="1" spans="2:2">
      <c r="B36" s="40"/>
    </row>
  </sheetData>
  <mergeCells count="3">
    <mergeCell ref="A2:E2"/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7"/>
  <sheetViews>
    <sheetView showGridLines="0" showZeros="0" workbookViewId="0">
      <selection activeCell="C10" sqref="C10"/>
    </sheetView>
  </sheetViews>
  <sheetFormatPr defaultColWidth="6.875" defaultRowHeight="20.1" customHeight="1"/>
  <cols>
    <col min="1" max="1" width="14.5" style="38" customWidth="1"/>
    <col min="2" max="2" width="33.375" style="38" customWidth="1"/>
    <col min="3" max="5" width="20.625" style="38" customWidth="1"/>
    <col min="6" max="256" width="6.875" style="38"/>
    <col min="257" max="257" width="14.5" style="38" customWidth="1"/>
    <col min="258" max="258" width="33.375" style="38" customWidth="1"/>
    <col min="259" max="261" width="20.625" style="38" customWidth="1"/>
    <col min="262" max="512" width="6.875" style="38"/>
    <col min="513" max="513" width="14.5" style="38" customWidth="1"/>
    <col min="514" max="514" width="33.375" style="38" customWidth="1"/>
    <col min="515" max="517" width="20.625" style="38" customWidth="1"/>
    <col min="518" max="768" width="6.875" style="38"/>
    <col min="769" max="769" width="14.5" style="38" customWidth="1"/>
    <col min="770" max="770" width="33.375" style="38" customWidth="1"/>
    <col min="771" max="773" width="20.625" style="38" customWidth="1"/>
    <col min="774" max="1024" width="6.875" style="38"/>
    <col min="1025" max="1025" width="14.5" style="38" customWidth="1"/>
    <col min="1026" max="1026" width="33.375" style="38" customWidth="1"/>
    <col min="1027" max="1029" width="20.625" style="38" customWidth="1"/>
    <col min="1030" max="1280" width="6.875" style="38"/>
    <col min="1281" max="1281" width="14.5" style="38" customWidth="1"/>
    <col min="1282" max="1282" width="33.375" style="38" customWidth="1"/>
    <col min="1283" max="1285" width="20.625" style="38" customWidth="1"/>
    <col min="1286" max="1536" width="6.875" style="38"/>
    <col min="1537" max="1537" width="14.5" style="38" customWidth="1"/>
    <col min="1538" max="1538" width="33.375" style="38" customWidth="1"/>
    <col min="1539" max="1541" width="20.625" style="38" customWidth="1"/>
    <col min="1542" max="1792" width="6.875" style="38"/>
    <col min="1793" max="1793" width="14.5" style="38" customWidth="1"/>
    <col min="1794" max="1794" width="33.375" style="38" customWidth="1"/>
    <col min="1795" max="1797" width="20.625" style="38" customWidth="1"/>
    <col min="1798" max="2048" width="6.875" style="38"/>
    <col min="2049" max="2049" width="14.5" style="38" customWidth="1"/>
    <col min="2050" max="2050" width="33.375" style="38" customWidth="1"/>
    <col min="2051" max="2053" width="20.625" style="38" customWidth="1"/>
    <col min="2054" max="2304" width="6.875" style="38"/>
    <col min="2305" max="2305" width="14.5" style="38" customWidth="1"/>
    <col min="2306" max="2306" width="33.375" style="38" customWidth="1"/>
    <col min="2307" max="2309" width="20.625" style="38" customWidth="1"/>
    <col min="2310" max="2560" width="6.875" style="38"/>
    <col min="2561" max="2561" width="14.5" style="38" customWidth="1"/>
    <col min="2562" max="2562" width="33.375" style="38" customWidth="1"/>
    <col min="2563" max="2565" width="20.625" style="38" customWidth="1"/>
    <col min="2566" max="2816" width="6.875" style="38"/>
    <col min="2817" max="2817" width="14.5" style="38" customWidth="1"/>
    <col min="2818" max="2818" width="33.375" style="38" customWidth="1"/>
    <col min="2819" max="2821" width="20.625" style="38" customWidth="1"/>
    <col min="2822" max="3072" width="6.875" style="38"/>
    <col min="3073" max="3073" width="14.5" style="38" customWidth="1"/>
    <col min="3074" max="3074" width="33.375" style="38" customWidth="1"/>
    <col min="3075" max="3077" width="20.625" style="38" customWidth="1"/>
    <col min="3078" max="3328" width="6.875" style="38"/>
    <col min="3329" max="3329" width="14.5" style="38" customWidth="1"/>
    <col min="3330" max="3330" width="33.375" style="38" customWidth="1"/>
    <col min="3331" max="3333" width="20.625" style="38" customWidth="1"/>
    <col min="3334" max="3584" width="6.875" style="38"/>
    <col min="3585" max="3585" width="14.5" style="38" customWidth="1"/>
    <col min="3586" max="3586" width="33.375" style="38" customWidth="1"/>
    <col min="3587" max="3589" width="20.625" style="38" customWidth="1"/>
    <col min="3590" max="3840" width="6.875" style="38"/>
    <col min="3841" max="3841" width="14.5" style="38" customWidth="1"/>
    <col min="3842" max="3842" width="33.375" style="38" customWidth="1"/>
    <col min="3843" max="3845" width="20.625" style="38" customWidth="1"/>
    <col min="3846" max="4096" width="6.875" style="38"/>
    <col min="4097" max="4097" width="14.5" style="38" customWidth="1"/>
    <col min="4098" max="4098" width="33.375" style="38" customWidth="1"/>
    <col min="4099" max="4101" width="20.625" style="38" customWidth="1"/>
    <col min="4102" max="4352" width="6.875" style="38"/>
    <col min="4353" max="4353" width="14.5" style="38" customWidth="1"/>
    <col min="4354" max="4354" width="33.375" style="38" customWidth="1"/>
    <col min="4355" max="4357" width="20.625" style="38" customWidth="1"/>
    <col min="4358" max="4608" width="6.875" style="38"/>
    <col min="4609" max="4609" width="14.5" style="38" customWidth="1"/>
    <col min="4610" max="4610" width="33.375" style="38" customWidth="1"/>
    <col min="4611" max="4613" width="20.625" style="38" customWidth="1"/>
    <col min="4614" max="4864" width="6.875" style="38"/>
    <col min="4865" max="4865" width="14.5" style="38" customWidth="1"/>
    <col min="4866" max="4866" width="33.375" style="38" customWidth="1"/>
    <col min="4867" max="4869" width="20.625" style="38" customWidth="1"/>
    <col min="4870" max="5120" width="6.875" style="38"/>
    <col min="5121" max="5121" width="14.5" style="38" customWidth="1"/>
    <col min="5122" max="5122" width="33.375" style="38" customWidth="1"/>
    <col min="5123" max="5125" width="20.625" style="38" customWidth="1"/>
    <col min="5126" max="5376" width="6.875" style="38"/>
    <col min="5377" max="5377" width="14.5" style="38" customWidth="1"/>
    <col min="5378" max="5378" width="33.375" style="38" customWidth="1"/>
    <col min="5379" max="5381" width="20.625" style="38" customWidth="1"/>
    <col min="5382" max="5632" width="6.875" style="38"/>
    <col min="5633" max="5633" width="14.5" style="38" customWidth="1"/>
    <col min="5634" max="5634" width="33.375" style="38" customWidth="1"/>
    <col min="5635" max="5637" width="20.625" style="38" customWidth="1"/>
    <col min="5638" max="5888" width="6.875" style="38"/>
    <col min="5889" max="5889" width="14.5" style="38" customWidth="1"/>
    <col min="5890" max="5890" width="33.375" style="38" customWidth="1"/>
    <col min="5891" max="5893" width="20.625" style="38" customWidth="1"/>
    <col min="5894" max="6144" width="6.875" style="38"/>
    <col min="6145" max="6145" width="14.5" style="38" customWidth="1"/>
    <col min="6146" max="6146" width="33.375" style="38" customWidth="1"/>
    <col min="6147" max="6149" width="20.625" style="38" customWidth="1"/>
    <col min="6150" max="6400" width="6.875" style="38"/>
    <col min="6401" max="6401" width="14.5" style="38" customWidth="1"/>
    <col min="6402" max="6402" width="33.375" style="38" customWidth="1"/>
    <col min="6403" max="6405" width="20.625" style="38" customWidth="1"/>
    <col min="6406" max="6656" width="6.875" style="38"/>
    <col min="6657" max="6657" width="14.5" style="38" customWidth="1"/>
    <col min="6658" max="6658" width="33.375" style="38" customWidth="1"/>
    <col min="6659" max="6661" width="20.625" style="38" customWidth="1"/>
    <col min="6662" max="6912" width="6.875" style="38"/>
    <col min="6913" max="6913" width="14.5" style="38" customWidth="1"/>
    <col min="6914" max="6914" width="33.375" style="38" customWidth="1"/>
    <col min="6915" max="6917" width="20.625" style="38" customWidth="1"/>
    <col min="6918" max="7168" width="6.875" style="38"/>
    <col min="7169" max="7169" width="14.5" style="38" customWidth="1"/>
    <col min="7170" max="7170" width="33.375" style="38" customWidth="1"/>
    <col min="7171" max="7173" width="20.625" style="38" customWidth="1"/>
    <col min="7174" max="7424" width="6.875" style="38"/>
    <col min="7425" max="7425" width="14.5" style="38" customWidth="1"/>
    <col min="7426" max="7426" width="33.375" style="38" customWidth="1"/>
    <col min="7427" max="7429" width="20.625" style="38" customWidth="1"/>
    <col min="7430" max="7680" width="6.875" style="38"/>
    <col min="7681" max="7681" width="14.5" style="38" customWidth="1"/>
    <col min="7682" max="7682" width="33.375" style="38" customWidth="1"/>
    <col min="7683" max="7685" width="20.625" style="38" customWidth="1"/>
    <col min="7686" max="7936" width="6.875" style="38"/>
    <col min="7937" max="7937" width="14.5" style="38" customWidth="1"/>
    <col min="7938" max="7938" width="33.375" style="38" customWidth="1"/>
    <col min="7939" max="7941" width="20.625" style="38" customWidth="1"/>
    <col min="7942" max="8192" width="6.875" style="38"/>
    <col min="8193" max="8193" width="14.5" style="38" customWidth="1"/>
    <col min="8194" max="8194" width="33.375" style="38" customWidth="1"/>
    <col min="8195" max="8197" width="20.625" style="38" customWidth="1"/>
    <col min="8198" max="8448" width="6.875" style="38"/>
    <col min="8449" max="8449" width="14.5" style="38" customWidth="1"/>
    <col min="8450" max="8450" width="33.375" style="38" customWidth="1"/>
    <col min="8451" max="8453" width="20.625" style="38" customWidth="1"/>
    <col min="8454" max="8704" width="6.875" style="38"/>
    <col min="8705" max="8705" width="14.5" style="38" customWidth="1"/>
    <col min="8706" max="8706" width="33.375" style="38" customWidth="1"/>
    <col min="8707" max="8709" width="20.625" style="38" customWidth="1"/>
    <col min="8710" max="8960" width="6.875" style="38"/>
    <col min="8961" max="8961" width="14.5" style="38" customWidth="1"/>
    <col min="8962" max="8962" width="33.375" style="38" customWidth="1"/>
    <col min="8963" max="8965" width="20.625" style="38" customWidth="1"/>
    <col min="8966" max="9216" width="6.875" style="38"/>
    <col min="9217" max="9217" width="14.5" style="38" customWidth="1"/>
    <col min="9218" max="9218" width="33.375" style="38" customWidth="1"/>
    <col min="9219" max="9221" width="20.625" style="38" customWidth="1"/>
    <col min="9222" max="9472" width="6.875" style="38"/>
    <col min="9473" max="9473" width="14.5" style="38" customWidth="1"/>
    <col min="9474" max="9474" width="33.375" style="38" customWidth="1"/>
    <col min="9475" max="9477" width="20.625" style="38" customWidth="1"/>
    <col min="9478" max="9728" width="6.875" style="38"/>
    <col min="9729" max="9729" width="14.5" style="38" customWidth="1"/>
    <col min="9730" max="9730" width="33.375" style="38" customWidth="1"/>
    <col min="9731" max="9733" width="20.625" style="38" customWidth="1"/>
    <col min="9734" max="9984" width="6.875" style="38"/>
    <col min="9985" max="9985" width="14.5" style="38" customWidth="1"/>
    <col min="9986" max="9986" width="33.375" style="38" customWidth="1"/>
    <col min="9987" max="9989" width="20.625" style="38" customWidth="1"/>
    <col min="9990" max="10240" width="6.875" style="38"/>
    <col min="10241" max="10241" width="14.5" style="38" customWidth="1"/>
    <col min="10242" max="10242" width="33.375" style="38" customWidth="1"/>
    <col min="10243" max="10245" width="20.625" style="38" customWidth="1"/>
    <col min="10246" max="10496" width="6.875" style="38"/>
    <col min="10497" max="10497" width="14.5" style="38" customWidth="1"/>
    <col min="10498" max="10498" width="33.375" style="38" customWidth="1"/>
    <col min="10499" max="10501" width="20.625" style="38" customWidth="1"/>
    <col min="10502" max="10752" width="6.875" style="38"/>
    <col min="10753" max="10753" width="14.5" style="38" customWidth="1"/>
    <col min="10754" max="10754" width="33.375" style="38" customWidth="1"/>
    <col min="10755" max="10757" width="20.625" style="38" customWidth="1"/>
    <col min="10758" max="11008" width="6.875" style="38"/>
    <col min="11009" max="11009" width="14.5" style="38" customWidth="1"/>
    <col min="11010" max="11010" width="33.375" style="38" customWidth="1"/>
    <col min="11011" max="11013" width="20.625" style="38" customWidth="1"/>
    <col min="11014" max="11264" width="6.875" style="38"/>
    <col min="11265" max="11265" width="14.5" style="38" customWidth="1"/>
    <col min="11266" max="11266" width="33.375" style="38" customWidth="1"/>
    <col min="11267" max="11269" width="20.625" style="38" customWidth="1"/>
    <col min="11270" max="11520" width="6.875" style="38"/>
    <col min="11521" max="11521" width="14.5" style="38" customWidth="1"/>
    <col min="11522" max="11522" width="33.375" style="38" customWidth="1"/>
    <col min="11523" max="11525" width="20.625" style="38" customWidth="1"/>
    <col min="11526" max="11776" width="6.875" style="38"/>
    <col min="11777" max="11777" width="14.5" style="38" customWidth="1"/>
    <col min="11778" max="11778" width="33.375" style="38" customWidth="1"/>
    <col min="11779" max="11781" width="20.625" style="38" customWidth="1"/>
    <col min="11782" max="12032" width="6.875" style="38"/>
    <col min="12033" max="12033" width="14.5" style="38" customWidth="1"/>
    <col min="12034" max="12034" width="33.375" style="38" customWidth="1"/>
    <col min="12035" max="12037" width="20.625" style="38" customWidth="1"/>
    <col min="12038" max="12288" width="6.875" style="38"/>
    <col min="12289" max="12289" width="14.5" style="38" customWidth="1"/>
    <col min="12290" max="12290" width="33.375" style="38" customWidth="1"/>
    <col min="12291" max="12293" width="20.625" style="38" customWidth="1"/>
    <col min="12294" max="12544" width="6.875" style="38"/>
    <col min="12545" max="12545" width="14.5" style="38" customWidth="1"/>
    <col min="12546" max="12546" width="33.375" style="38" customWidth="1"/>
    <col min="12547" max="12549" width="20.625" style="38" customWidth="1"/>
    <col min="12550" max="12800" width="6.875" style="38"/>
    <col min="12801" max="12801" width="14.5" style="38" customWidth="1"/>
    <col min="12802" max="12802" width="33.375" style="38" customWidth="1"/>
    <col min="12803" max="12805" width="20.625" style="38" customWidth="1"/>
    <col min="12806" max="13056" width="6.875" style="38"/>
    <col min="13057" max="13057" width="14.5" style="38" customWidth="1"/>
    <col min="13058" max="13058" width="33.375" style="38" customWidth="1"/>
    <col min="13059" max="13061" width="20.625" style="38" customWidth="1"/>
    <col min="13062" max="13312" width="6.875" style="38"/>
    <col min="13313" max="13313" width="14.5" style="38" customWidth="1"/>
    <col min="13314" max="13314" width="33.375" style="38" customWidth="1"/>
    <col min="13315" max="13317" width="20.625" style="38" customWidth="1"/>
    <col min="13318" max="13568" width="6.875" style="38"/>
    <col min="13569" max="13569" width="14.5" style="38" customWidth="1"/>
    <col min="13570" max="13570" width="33.375" style="38" customWidth="1"/>
    <col min="13571" max="13573" width="20.625" style="38" customWidth="1"/>
    <col min="13574" max="13824" width="6.875" style="38"/>
    <col min="13825" max="13825" width="14.5" style="38" customWidth="1"/>
    <col min="13826" max="13826" width="33.375" style="38" customWidth="1"/>
    <col min="13827" max="13829" width="20.625" style="38" customWidth="1"/>
    <col min="13830" max="14080" width="6.875" style="38"/>
    <col min="14081" max="14081" width="14.5" style="38" customWidth="1"/>
    <col min="14082" max="14082" width="33.375" style="38" customWidth="1"/>
    <col min="14083" max="14085" width="20.625" style="38" customWidth="1"/>
    <col min="14086" max="14336" width="6.875" style="38"/>
    <col min="14337" max="14337" width="14.5" style="38" customWidth="1"/>
    <col min="14338" max="14338" width="33.375" style="38" customWidth="1"/>
    <col min="14339" max="14341" width="20.625" style="38" customWidth="1"/>
    <col min="14342" max="14592" width="6.875" style="38"/>
    <col min="14593" max="14593" width="14.5" style="38" customWidth="1"/>
    <col min="14594" max="14594" width="33.375" style="38" customWidth="1"/>
    <col min="14595" max="14597" width="20.625" style="38" customWidth="1"/>
    <col min="14598" max="14848" width="6.875" style="38"/>
    <col min="14849" max="14849" width="14.5" style="38" customWidth="1"/>
    <col min="14850" max="14850" width="33.375" style="38" customWidth="1"/>
    <col min="14851" max="14853" width="20.625" style="38" customWidth="1"/>
    <col min="14854" max="15104" width="6.875" style="38"/>
    <col min="15105" max="15105" width="14.5" style="38" customWidth="1"/>
    <col min="15106" max="15106" width="33.375" style="38" customWidth="1"/>
    <col min="15107" max="15109" width="20.625" style="38" customWidth="1"/>
    <col min="15110" max="15360" width="6.875" style="38"/>
    <col min="15361" max="15361" width="14.5" style="38" customWidth="1"/>
    <col min="15362" max="15362" width="33.375" style="38" customWidth="1"/>
    <col min="15363" max="15365" width="20.625" style="38" customWidth="1"/>
    <col min="15366" max="15616" width="6.875" style="38"/>
    <col min="15617" max="15617" width="14.5" style="38" customWidth="1"/>
    <col min="15618" max="15618" width="33.375" style="38" customWidth="1"/>
    <col min="15619" max="15621" width="20.625" style="38" customWidth="1"/>
    <col min="15622" max="15872" width="6.875" style="38"/>
    <col min="15873" max="15873" width="14.5" style="38" customWidth="1"/>
    <col min="15874" max="15874" width="33.375" style="38" customWidth="1"/>
    <col min="15875" max="15877" width="20.625" style="38" customWidth="1"/>
    <col min="15878" max="16128" width="6.875" style="38"/>
    <col min="16129" max="16129" width="14.5" style="38" customWidth="1"/>
    <col min="16130" max="16130" width="33.375" style="38" customWidth="1"/>
    <col min="16131" max="16133" width="20.625" style="38" customWidth="1"/>
    <col min="16134" max="16384" width="6.875" style="38"/>
  </cols>
  <sheetData>
    <row r="1" customHeight="1" spans="1:5">
      <c r="A1" s="39" t="s">
        <v>379</v>
      </c>
      <c r="E1" s="130"/>
    </row>
    <row r="2" ht="34.5" customHeight="1" spans="1:5">
      <c r="A2" s="131" t="s">
        <v>380</v>
      </c>
      <c r="B2" s="131"/>
      <c r="C2" s="131"/>
      <c r="D2" s="131"/>
      <c r="E2" s="131"/>
    </row>
    <row r="3" customHeight="1" spans="1:5">
      <c r="A3" s="132"/>
      <c r="B3" s="132"/>
      <c r="C3" s="132"/>
      <c r="D3" s="132"/>
      <c r="E3" s="132"/>
    </row>
    <row r="4" s="129" customFormat="1" customHeight="1" spans="1:5">
      <c r="A4" s="47"/>
      <c r="B4" s="46"/>
      <c r="C4" s="46"/>
      <c r="D4" s="46"/>
      <c r="E4" s="133" t="s">
        <v>313</v>
      </c>
    </row>
    <row r="5" s="129" customFormat="1" customHeight="1" spans="1:5">
      <c r="A5" s="62" t="s">
        <v>381</v>
      </c>
      <c r="B5" s="62"/>
      <c r="C5" s="62" t="s">
        <v>382</v>
      </c>
      <c r="D5" s="62"/>
      <c r="E5" s="62"/>
    </row>
    <row r="6" s="129" customFormat="1" customHeight="1" spans="1:5">
      <c r="A6" s="62" t="s">
        <v>340</v>
      </c>
      <c r="B6" s="62" t="s">
        <v>341</v>
      </c>
      <c r="C6" s="62" t="s">
        <v>318</v>
      </c>
      <c r="D6" s="62" t="s">
        <v>383</v>
      </c>
      <c r="E6" s="62" t="s">
        <v>384</v>
      </c>
    </row>
    <row r="7" s="129" customFormat="1" customHeight="1" spans="1:10">
      <c r="A7" s="134" t="s">
        <v>385</v>
      </c>
      <c r="B7" s="135" t="s">
        <v>386</v>
      </c>
      <c r="C7" s="53">
        <f>SUM(C8,C20,C34)</f>
        <v>5254077</v>
      </c>
      <c r="D7" s="53">
        <f>SUM(D8,D20,D34)</f>
        <v>4116237</v>
      </c>
      <c r="E7" s="53">
        <f>SUM(E8,E20,E34)</f>
        <v>1137840</v>
      </c>
      <c r="J7" s="115"/>
    </row>
    <row r="8" s="129" customFormat="1" customHeight="1" spans="1:7">
      <c r="A8" s="136" t="s">
        <v>387</v>
      </c>
      <c r="B8" s="137" t="s">
        <v>388</v>
      </c>
      <c r="C8" s="106">
        <v>4001037</v>
      </c>
      <c r="D8" s="106">
        <v>4001037</v>
      </c>
      <c r="E8" s="53"/>
      <c r="G8" s="115"/>
    </row>
    <row r="9" s="129" customFormat="1" customHeight="1" spans="1:11">
      <c r="A9" s="136" t="s">
        <v>389</v>
      </c>
      <c r="B9" s="137" t="s">
        <v>390</v>
      </c>
      <c r="C9" s="53">
        <v>1002324</v>
      </c>
      <c r="D9" s="53">
        <v>1002324</v>
      </c>
      <c r="E9" s="53"/>
      <c r="F9" s="115"/>
      <c r="G9" s="115"/>
      <c r="K9" s="115"/>
    </row>
    <row r="10" s="129" customFormat="1" customHeight="1" spans="1:8">
      <c r="A10" s="136" t="s">
        <v>391</v>
      </c>
      <c r="B10" s="137" t="s">
        <v>392</v>
      </c>
      <c r="C10" s="53">
        <v>603048</v>
      </c>
      <c r="D10" s="53">
        <v>603048</v>
      </c>
      <c r="E10" s="53"/>
      <c r="F10" s="115"/>
      <c r="H10" s="115"/>
    </row>
    <row r="11" s="129" customFormat="1" customHeight="1" spans="1:8">
      <c r="A11" s="136" t="s">
        <v>393</v>
      </c>
      <c r="B11" s="137" t="s">
        <v>394</v>
      </c>
      <c r="C11" s="53">
        <v>110285</v>
      </c>
      <c r="D11" s="53">
        <v>110285</v>
      </c>
      <c r="E11" s="53"/>
      <c r="F11" s="115"/>
      <c r="H11" s="115"/>
    </row>
    <row r="12" s="129" customFormat="1" customHeight="1" spans="1:8">
      <c r="A12" s="136" t="s">
        <v>395</v>
      </c>
      <c r="B12" s="137" t="s">
        <v>396</v>
      </c>
      <c r="C12" s="53">
        <v>561000</v>
      </c>
      <c r="D12" s="53">
        <v>561000</v>
      </c>
      <c r="E12" s="53"/>
      <c r="F12" s="115"/>
      <c r="G12" s="115"/>
      <c r="H12" s="115"/>
    </row>
    <row r="13" s="129" customFormat="1" customHeight="1" spans="1:10">
      <c r="A13" s="136" t="s">
        <v>397</v>
      </c>
      <c r="B13" s="137" t="s">
        <v>398</v>
      </c>
      <c r="C13" s="53">
        <v>312127</v>
      </c>
      <c r="D13" s="53">
        <v>312127</v>
      </c>
      <c r="E13" s="53"/>
      <c r="F13" s="115"/>
      <c r="J13" s="115"/>
    </row>
    <row r="14" s="129" customFormat="1" customHeight="1" spans="1:11">
      <c r="A14" s="136" t="s">
        <v>399</v>
      </c>
      <c r="B14" s="137" t="s">
        <v>400</v>
      </c>
      <c r="C14" s="53">
        <v>156063</v>
      </c>
      <c r="D14" s="53">
        <v>156063</v>
      </c>
      <c r="E14" s="53"/>
      <c r="F14" s="115"/>
      <c r="G14" s="115"/>
      <c r="K14" s="115"/>
    </row>
    <row r="15" s="129" customFormat="1" customHeight="1" spans="1:11">
      <c r="A15" s="136" t="s">
        <v>401</v>
      </c>
      <c r="B15" s="137" t="s">
        <v>402</v>
      </c>
      <c r="C15" s="53">
        <v>166057</v>
      </c>
      <c r="D15" s="53">
        <v>166057</v>
      </c>
      <c r="E15" s="53"/>
      <c r="F15" s="115"/>
      <c r="G15" s="115"/>
      <c r="H15" s="115"/>
      <c r="K15" s="115"/>
    </row>
    <row r="16" s="129" customFormat="1" customHeight="1" spans="1:11">
      <c r="A16" s="136" t="s">
        <v>403</v>
      </c>
      <c r="B16" s="137" t="s">
        <v>404</v>
      </c>
      <c r="C16" s="53">
        <v>64459</v>
      </c>
      <c r="D16" s="53">
        <v>64459</v>
      </c>
      <c r="E16" s="53"/>
      <c r="F16" s="115"/>
      <c r="G16" s="115"/>
      <c r="K16" s="115"/>
    </row>
    <row r="17" s="129" customFormat="1" customHeight="1" spans="1:11">
      <c r="A17" s="136" t="s">
        <v>405</v>
      </c>
      <c r="B17" s="137" t="s">
        <v>406</v>
      </c>
      <c r="C17" s="53">
        <v>234434</v>
      </c>
      <c r="D17" s="53">
        <v>234434</v>
      </c>
      <c r="E17" s="53"/>
      <c r="F17" s="115"/>
      <c r="G17" s="115"/>
      <c r="K17" s="115"/>
    </row>
    <row r="18" s="129" customFormat="1" customHeight="1" spans="1:11">
      <c r="A18" s="136" t="s">
        <v>407</v>
      </c>
      <c r="B18" s="137" t="s">
        <v>408</v>
      </c>
      <c r="C18" s="53">
        <v>41600</v>
      </c>
      <c r="D18" s="53">
        <v>41600</v>
      </c>
      <c r="E18" s="53"/>
      <c r="F18" s="115"/>
      <c r="G18" s="115"/>
      <c r="I18" s="115"/>
      <c r="K18" s="115"/>
    </row>
    <row r="19" s="129" customFormat="1" customHeight="1" spans="1:11">
      <c r="A19" s="136" t="s">
        <v>409</v>
      </c>
      <c r="B19" s="137" t="s">
        <v>410</v>
      </c>
      <c r="C19" s="53">
        <v>749640</v>
      </c>
      <c r="D19" s="53">
        <v>749640</v>
      </c>
      <c r="E19" s="53"/>
      <c r="F19" s="115"/>
      <c r="G19" s="115"/>
      <c r="K19" s="115"/>
    </row>
    <row r="20" s="129" customFormat="1" customHeight="1" spans="1:7">
      <c r="A20" s="136" t="s">
        <v>411</v>
      </c>
      <c r="B20" s="137" t="s">
        <v>412</v>
      </c>
      <c r="C20" s="106">
        <v>1137840</v>
      </c>
      <c r="D20" s="106"/>
      <c r="E20" s="106">
        <v>1137840</v>
      </c>
      <c r="F20" s="115"/>
      <c r="G20" s="115"/>
    </row>
    <row r="21" s="129" customFormat="1" customHeight="1" spans="1:14">
      <c r="A21" s="136" t="s">
        <v>413</v>
      </c>
      <c r="B21" s="138" t="s">
        <v>414</v>
      </c>
      <c r="C21" s="53">
        <v>121000</v>
      </c>
      <c r="D21" s="53"/>
      <c r="E21" s="53">
        <v>121000</v>
      </c>
      <c r="F21" s="115"/>
      <c r="G21" s="115"/>
      <c r="H21" s="115"/>
      <c r="N21" s="115"/>
    </row>
    <row r="22" s="129" customFormat="1" customHeight="1" spans="1:7">
      <c r="A22" s="136" t="s">
        <v>415</v>
      </c>
      <c r="B22" s="139" t="s">
        <v>416</v>
      </c>
      <c r="C22" s="53">
        <v>20000</v>
      </c>
      <c r="D22" s="53"/>
      <c r="E22" s="53">
        <v>20000</v>
      </c>
      <c r="F22" s="115"/>
      <c r="G22" s="115"/>
    </row>
    <row r="23" s="129" customFormat="1" customHeight="1" spans="1:12">
      <c r="A23" s="136" t="s">
        <v>417</v>
      </c>
      <c r="B23" s="139" t="s">
        <v>418</v>
      </c>
      <c r="C23" s="53">
        <v>20000</v>
      </c>
      <c r="D23" s="53"/>
      <c r="E23" s="53">
        <v>20000</v>
      </c>
      <c r="F23" s="115"/>
      <c r="G23" s="115"/>
      <c r="I23" s="115"/>
      <c r="L23" s="115"/>
    </row>
    <row r="24" s="129" customFormat="1" customHeight="1" spans="1:8">
      <c r="A24" s="136" t="s">
        <v>419</v>
      </c>
      <c r="B24" s="139" t="s">
        <v>420</v>
      </c>
      <c r="C24" s="53">
        <v>97520</v>
      </c>
      <c r="D24" s="53"/>
      <c r="E24" s="53">
        <v>97520</v>
      </c>
      <c r="F24" s="115"/>
      <c r="G24" s="115"/>
      <c r="H24" s="115"/>
    </row>
    <row r="25" s="129" customFormat="1" customHeight="1" spans="1:7">
      <c r="A25" s="136" t="s">
        <v>421</v>
      </c>
      <c r="B25" s="138" t="s">
        <v>422</v>
      </c>
      <c r="C25" s="53">
        <v>353000</v>
      </c>
      <c r="D25" s="53"/>
      <c r="E25" s="53">
        <v>353000</v>
      </c>
      <c r="F25" s="115"/>
      <c r="G25" s="115"/>
    </row>
    <row r="26" s="129" customFormat="1" customHeight="1" spans="1:10">
      <c r="A26" s="136" t="s">
        <v>423</v>
      </c>
      <c r="B26" s="139" t="s">
        <v>424</v>
      </c>
      <c r="C26" s="53">
        <v>20000</v>
      </c>
      <c r="D26" s="53"/>
      <c r="E26" s="53">
        <v>20000</v>
      </c>
      <c r="F26" s="115"/>
      <c r="G26" s="115"/>
      <c r="H26" s="115"/>
      <c r="I26" s="115"/>
      <c r="J26" s="115"/>
    </row>
    <row r="27" s="129" customFormat="1" customHeight="1" spans="1:8">
      <c r="A27" s="136" t="s">
        <v>425</v>
      </c>
      <c r="B27" s="139" t="s">
        <v>426</v>
      </c>
      <c r="C27" s="53">
        <v>15034</v>
      </c>
      <c r="D27" s="53"/>
      <c r="E27" s="53">
        <v>15034</v>
      </c>
      <c r="F27" s="115"/>
      <c r="G27" s="115"/>
      <c r="H27" s="115"/>
    </row>
    <row r="28" s="129" customFormat="1" customHeight="1" spans="1:9">
      <c r="A28" s="136" t="s">
        <v>427</v>
      </c>
      <c r="B28" s="139" t="s">
        <v>428</v>
      </c>
      <c r="C28" s="53">
        <v>22000</v>
      </c>
      <c r="D28" s="53"/>
      <c r="E28" s="53">
        <v>22000</v>
      </c>
      <c r="F28" s="115"/>
      <c r="I28" s="115"/>
    </row>
    <row r="29" s="129" customFormat="1" customHeight="1" spans="1:9">
      <c r="A29" s="136" t="s">
        <v>429</v>
      </c>
      <c r="B29" s="138" t="s">
        <v>430</v>
      </c>
      <c r="C29" s="53">
        <v>60525</v>
      </c>
      <c r="D29" s="53"/>
      <c r="E29" s="53">
        <v>60525</v>
      </c>
      <c r="F29" s="115"/>
      <c r="G29" s="115"/>
      <c r="H29" s="115"/>
      <c r="I29" s="115"/>
    </row>
    <row r="30" s="129" customFormat="1" customHeight="1" spans="1:7">
      <c r="A30" s="136" t="s">
        <v>431</v>
      </c>
      <c r="B30" s="139" t="s">
        <v>432</v>
      </c>
      <c r="C30" s="53">
        <v>35081</v>
      </c>
      <c r="D30" s="53"/>
      <c r="E30" s="53">
        <v>35081</v>
      </c>
      <c r="F30" s="115"/>
      <c r="G30" s="115"/>
    </row>
    <row r="31" s="129" customFormat="1" customHeight="1" spans="1:16">
      <c r="A31" s="136" t="s">
        <v>433</v>
      </c>
      <c r="B31" s="139" t="s">
        <v>434</v>
      </c>
      <c r="C31" s="53">
        <v>30000</v>
      </c>
      <c r="D31" s="53"/>
      <c r="E31" s="53">
        <v>30000</v>
      </c>
      <c r="F31" s="115"/>
      <c r="G31" s="115"/>
      <c r="I31" s="115"/>
      <c r="P31" s="115"/>
    </row>
    <row r="32" s="129" customFormat="1" customHeight="1" spans="1:16">
      <c r="A32" s="136" t="s">
        <v>435</v>
      </c>
      <c r="B32" s="139" t="s">
        <v>436</v>
      </c>
      <c r="C32" s="53">
        <v>149880</v>
      </c>
      <c r="D32" s="53"/>
      <c r="E32" s="53">
        <v>149880</v>
      </c>
      <c r="F32" s="115"/>
      <c r="G32" s="115"/>
      <c r="H32" s="115"/>
      <c r="P32" s="115"/>
    </row>
    <row r="33" s="129" customFormat="1" customHeight="1" spans="1:9">
      <c r="A33" s="136" t="s">
        <v>437</v>
      </c>
      <c r="B33" s="139" t="s">
        <v>438</v>
      </c>
      <c r="C33" s="53">
        <v>193800</v>
      </c>
      <c r="D33" s="53"/>
      <c r="E33" s="53">
        <v>193800</v>
      </c>
      <c r="F33" s="115"/>
      <c r="G33" s="115"/>
      <c r="H33" s="115"/>
      <c r="I33" s="115"/>
    </row>
    <row r="34" s="129" customFormat="1" customHeight="1" spans="1:8">
      <c r="A34" s="136" t="s">
        <v>439</v>
      </c>
      <c r="B34" s="137" t="s">
        <v>440</v>
      </c>
      <c r="C34" s="106">
        <v>115200</v>
      </c>
      <c r="D34" s="106">
        <v>115200</v>
      </c>
      <c r="E34" s="53"/>
      <c r="F34" s="115"/>
      <c r="H34" s="115"/>
    </row>
    <row r="35" s="129" customFormat="1" customHeight="1" spans="1:6">
      <c r="A35" s="136" t="s">
        <v>441</v>
      </c>
      <c r="B35" s="139" t="s">
        <v>442</v>
      </c>
      <c r="C35" s="53">
        <v>115200</v>
      </c>
      <c r="D35" s="53">
        <v>115200</v>
      </c>
      <c r="E35" s="53"/>
      <c r="F35" s="115"/>
    </row>
    <row r="36" customHeight="1" spans="3:5">
      <c r="C36" s="40"/>
      <c r="D36" s="40"/>
      <c r="E36" s="40"/>
    </row>
    <row r="37" customHeight="1" spans="4:14">
      <c r="D37" s="40"/>
      <c r="E37" s="40"/>
      <c r="F37" s="40"/>
      <c r="N37" s="40"/>
    </row>
  </sheetData>
  <mergeCells count="3">
    <mergeCell ref="A2:E2"/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B9" sqref="B9:F9"/>
    </sheetView>
  </sheetViews>
  <sheetFormatPr defaultColWidth="6.875" defaultRowHeight="12.75" customHeight="1" outlineLevelCol="5"/>
  <cols>
    <col min="1" max="1" width="47.125" style="38" customWidth="1"/>
    <col min="2" max="2" width="12.5" style="38" customWidth="1"/>
    <col min="3" max="6" width="11.625" style="38" customWidth="1"/>
    <col min="7" max="233" width="6.875" style="38"/>
    <col min="234" max="245" width="11.625" style="38" customWidth="1"/>
    <col min="246" max="489" width="6.875" style="38"/>
    <col min="490" max="501" width="11.625" style="38" customWidth="1"/>
    <col min="502" max="745" width="6.875" style="38"/>
    <col min="746" max="757" width="11.625" style="38" customWidth="1"/>
    <col min="758" max="1001" width="6.875" style="38"/>
    <col min="1002" max="1013" width="11.625" style="38" customWidth="1"/>
    <col min="1014" max="1257" width="6.875" style="38"/>
    <col min="1258" max="1269" width="11.625" style="38" customWidth="1"/>
    <col min="1270" max="1513" width="6.875" style="38"/>
    <col min="1514" max="1525" width="11.625" style="38" customWidth="1"/>
    <col min="1526" max="1769" width="6.875" style="38"/>
    <col min="1770" max="1781" width="11.625" style="38" customWidth="1"/>
    <col min="1782" max="2025" width="6.875" style="38"/>
    <col min="2026" max="2037" width="11.625" style="38" customWidth="1"/>
    <col min="2038" max="2281" width="6.875" style="38"/>
    <col min="2282" max="2293" width="11.625" style="38" customWidth="1"/>
    <col min="2294" max="2537" width="6.875" style="38"/>
    <col min="2538" max="2549" width="11.625" style="38" customWidth="1"/>
    <col min="2550" max="2793" width="6.875" style="38"/>
    <col min="2794" max="2805" width="11.625" style="38" customWidth="1"/>
    <col min="2806" max="3049" width="6.875" style="38"/>
    <col min="3050" max="3061" width="11.625" style="38" customWidth="1"/>
    <col min="3062" max="3305" width="6.875" style="38"/>
    <col min="3306" max="3317" width="11.625" style="38" customWidth="1"/>
    <col min="3318" max="3561" width="6.875" style="38"/>
    <col min="3562" max="3573" width="11.625" style="38" customWidth="1"/>
    <col min="3574" max="3817" width="6.875" style="38"/>
    <col min="3818" max="3829" width="11.625" style="38" customWidth="1"/>
    <col min="3830" max="4073" width="6.875" style="38"/>
    <col min="4074" max="4085" width="11.625" style="38" customWidth="1"/>
    <col min="4086" max="4329" width="6.875" style="38"/>
    <col min="4330" max="4341" width="11.625" style="38" customWidth="1"/>
    <col min="4342" max="4585" width="6.875" style="38"/>
    <col min="4586" max="4597" width="11.625" style="38" customWidth="1"/>
    <col min="4598" max="4841" width="6.875" style="38"/>
    <col min="4842" max="4853" width="11.625" style="38" customWidth="1"/>
    <col min="4854" max="5097" width="6.875" style="38"/>
    <col min="5098" max="5109" width="11.625" style="38" customWidth="1"/>
    <col min="5110" max="5353" width="6.875" style="38"/>
    <col min="5354" max="5365" width="11.625" style="38" customWidth="1"/>
    <col min="5366" max="5609" width="6.875" style="38"/>
    <col min="5610" max="5621" width="11.625" style="38" customWidth="1"/>
    <col min="5622" max="5865" width="6.875" style="38"/>
    <col min="5866" max="5877" width="11.625" style="38" customWidth="1"/>
    <col min="5878" max="6121" width="6.875" style="38"/>
    <col min="6122" max="6133" width="11.625" style="38" customWidth="1"/>
    <col min="6134" max="6377" width="6.875" style="38"/>
    <col min="6378" max="6389" width="11.625" style="38" customWidth="1"/>
    <col min="6390" max="6633" width="6.875" style="38"/>
    <col min="6634" max="6645" width="11.625" style="38" customWidth="1"/>
    <col min="6646" max="6889" width="6.875" style="38"/>
    <col min="6890" max="6901" width="11.625" style="38" customWidth="1"/>
    <col min="6902" max="7145" width="6.875" style="38"/>
    <col min="7146" max="7157" width="11.625" style="38" customWidth="1"/>
    <col min="7158" max="7401" width="6.875" style="38"/>
    <col min="7402" max="7413" width="11.625" style="38" customWidth="1"/>
    <col min="7414" max="7657" width="6.875" style="38"/>
    <col min="7658" max="7669" width="11.625" style="38" customWidth="1"/>
    <col min="7670" max="7913" width="6.875" style="38"/>
    <col min="7914" max="7925" width="11.625" style="38" customWidth="1"/>
    <col min="7926" max="8169" width="6.875" style="38"/>
    <col min="8170" max="8181" width="11.625" style="38" customWidth="1"/>
    <col min="8182" max="8425" width="6.875" style="38"/>
    <col min="8426" max="8437" width="11.625" style="38" customWidth="1"/>
    <col min="8438" max="8681" width="6.875" style="38"/>
    <col min="8682" max="8693" width="11.625" style="38" customWidth="1"/>
    <col min="8694" max="8937" width="6.875" style="38"/>
    <col min="8938" max="8949" width="11.625" style="38" customWidth="1"/>
    <col min="8950" max="9193" width="6.875" style="38"/>
    <col min="9194" max="9205" width="11.625" style="38" customWidth="1"/>
    <col min="9206" max="9449" width="6.875" style="38"/>
    <col min="9450" max="9461" width="11.625" style="38" customWidth="1"/>
    <col min="9462" max="9705" width="6.875" style="38"/>
    <col min="9706" max="9717" width="11.625" style="38" customWidth="1"/>
    <col min="9718" max="9961" width="6.875" style="38"/>
    <col min="9962" max="9973" width="11.625" style="38" customWidth="1"/>
    <col min="9974" max="10217" width="6.875" style="38"/>
    <col min="10218" max="10229" width="11.625" style="38" customWidth="1"/>
    <col min="10230" max="10473" width="6.875" style="38"/>
    <col min="10474" max="10485" width="11.625" style="38" customWidth="1"/>
    <col min="10486" max="10729" width="6.875" style="38"/>
    <col min="10730" max="10741" width="11.625" style="38" customWidth="1"/>
    <col min="10742" max="10985" width="6.875" style="38"/>
    <col min="10986" max="10997" width="11.625" style="38" customWidth="1"/>
    <col min="10998" max="11241" width="6.875" style="38"/>
    <col min="11242" max="11253" width="11.625" style="38" customWidth="1"/>
    <col min="11254" max="11497" width="6.875" style="38"/>
    <col min="11498" max="11509" width="11.625" style="38" customWidth="1"/>
    <col min="11510" max="11753" width="6.875" style="38"/>
    <col min="11754" max="11765" width="11.625" style="38" customWidth="1"/>
    <col min="11766" max="12009" width="6.875" style="38"/>
    <col min="12010" max="12021" width="11.625" style="38" customWidth="1"/>
    <col min="12022" max="12265" width="6.875" style="38"/>
    <col min="12266" max="12277" width="11.625" style="38" customWidth="1"/>
    <col min="12278" max="12521" width="6.875" style="38"/>
    <col min="12522" max="12533" width="11.625" style="38" customWidth="1"/>
    <col min="12534" max="12777" width="6.875" style="38"/>
    <col min="12778" max="12789" width="11.625" style="38" customWidth="1"/>
    <col min="12790" max="13033" width="6.875" style="38"/>
    <col min="13034" max="13045" width="11.625" style="38" customWidth="1"/>
    <col min="13046" max="13289" width="6.875" style="38"/>
    <col min="13290" max="13301" width="11.625" style="38" customWidth="1"/>
    <col min="13302" max="13545" width="6.875" style="38"/>
    <col min="13546" max="13557" width="11.625" style="38" customWidth="1"/>
    <col min="13558" max="13801" width="6.875" style="38"/>
    <col min="13802" max="13813" width="11.625" style="38" customWidth="1"/>
    <col min="13814" max="14057" width="6.875" style="38"/>
    <col min="14058" max="14069" width="11.625" style="38" customWidth="1"/>
    <col min="14070" max="14313" width="6.875" style="38"/>
    <col min="14314" max="14325" width="11.625" style="38" customWidth="1"/>
    <col min="14326" max="14569" width="6.875" style="38"/>
    <col min="14570" max="14581" width="11.625" style="38" customWidth="1"/>
    <col min="14582" max="14825" width="6.875" style="38"/>
    <col min="14826" max="14837" width="11.625" style="38" customWidth="1"/>
    <col min="14838" max="15081" width="6.875" style="38"/>
    <col min="15082" max="15093" width="11.625" style="38" customWidth="1"/>
    <col min="15094" max="15337" width="6.875" style="38"/>
    <col min="15338" max="15349" width="11.625" style="38" customWidth="1"/>
    <col min="15350" max="15593" width="6.875" style="38"/>
    <col min="15594" max="15605" width="11.625" style="38" customWidth="1"/>
    <col min="15606" max="15849" width="6.875" style="38"/>
    <col min="15850" max="15861" width="11.625" style="38" customWidth="1"/>
    <col min="15862" max="16105" width="6.875" style="38"/>
    <col min="16106" max="16117" width="11.625" style="38" customWidth="1"/>
    <col min="16118" max="16384" width="6.875" style="38"/>
  </cols>
  <sheetData>
    <row r="1" ht="20.1" customHeight="1" spans="1:1">
      <c r="A1" s="39" t="s">
        <v>443</v>
      </c>
    </row>
    <row r="2" ht="27" spans="1:6">
      <c r="A2" s="116" t="s">
        <v>444</v>
      </c>
      <c r="B2" s="116"/>
      <c r="C2" s="116"/>
      <c r="D2" s="116"/>
      <c r="E2" s="116"/>
      <c r="F2" s="116"/>
    </row>
    <row r="3" ht="15.75" customHeight="1" spans="1:6">
      <c r="A3" s="128"/>
      <c r="B3" s="117"/>
      <c r="C3" s="117"/>
      <c r="D3" s="117"/>
      <c r="E3" s="117"/>
      <c r="F3" s="117"/>
    </row>
    <row r="4" ht="15.75" customHeight="1" spans="1:6">
      <c r="A4" s="129"/>
      <c r="B4" s="129"/>
      <c r="C4" s="129"/>
      <c r="D4" s="129"/>
      <c r="E4" s="129"/>
      <c r="F4" s="129" t="s">
        <v>313</v>
      </c>
    </row>
    <row r="5" ht="20.1" customHeight="1" spans="1:6">
      <c r="A5" s="62" t="s">
        <v>339</v>
      </c>
      <c r="B5" s="62"/>
      <c r="C5" s="62"/>
      <c r="D5" s="62"/>
      <c r="E5" s="62"/>
      <c r="F5" s="62"/>
    </row>
    <row r="6" ht="14.25" customHeight="1" spans="1:6">
      <c r="A6" s="62" t="s">
        <v>318</v>
      </c>
      <c r="B6" s="34" t="s">
        <v>445</v>
      </c>
      <c r="C6" s="62" t="s">
        <v>446</v>
      </c>
      <c r="D6" s="62"/>
      <c r="E6" s="62"/>
      <c r="F6" s="62" t="s">
        <v>447</v>
      </c>
    </row>
    <row r="7" ht="28.5" spans="1:6">
      <c r="A7" s="62"/>
      <c r="B7" s="34"/>
      <c r="C7" s="62" t="s">
        <v>342</v>
      </c>
      <c r="D7" s="34" t="s">
        <v>448</v>
      </c>
      <c r="E7" s="34" t="s">
        <v>449</v>
      </c>
      <c r="F7" s="62"/>
    </row>
    <row r="8" ht="20.1" customHeight="1" spans="1:6">
      <c r="A8" s="53">
        <v>279000</v>
      </c>
      <c r="B8" s="53"/>
      <c r="C8" s="53">
        <v>30000</v>
      </c>
      <c r="D8" s="53"/>
      <c r="E8" s="53">
        <v>30000</v>
      </c>
      <c r="F8" s="53">
        <v>249000</v>
      </c>
    </row>
    <row r="9" ht="22.5" customHeight="1" spans="2:2">
      <c r="B9" s="40"/>
    </row>
    <row r="13" customHeight="1" spans="6:6">
      <c r="F13" s="40"/>
    </row>
    <row r="14" customHeight="1" spans="4:4">
      <c r="D14" s="40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9" sqref="B9:F9"/>
    </sheetView>
  </sheetViews>
  <sheetFormatPr defaultColWidth="6.875" defaultRowHeight="12.75" customHeight="1" outlineLevelCol="4"/>
  <cols>
    <col min="1" max="1" width="19.5" style="38" customWidth="1"/>
    <col min="2" max="2" width="52.5" style="38" customWidth="1"/>
    <col min="3" max="5" width="18.25" style="38" customWidth="1"/>
    <col min="6" max="256" width="6.875" style="38"/>
    <col min="257" max="257" width="19.5" style="38" customWidth="1"/>
    <col min="258" max="258" width="52.5" style="38" customWidth="1"/>
    <col min="259" max="261" width="18.25" style="38" customWidth="1"/>
    <col min="262" max="512" width="6.875" style="38"/>
    <col min="513" max="513" width="19.5" style="38" customWidth="1"/>
    <col min="514" max="514" width="52.5" style="38" customWidth="1"/>
    <col min="515" max="517" width="18.25" style="38" customWidth="1"/>
    <col min="518" max="768" width="6.875" style="38"/>
    <col min="769" max="769" width="19.5" style="38" customWidth="1"/>
    <col min="770" max="770" width="52.5" style="38" customWidth="1"/>
    <col min="771" max="773" width="18.25" style="38" customWidth="1"/>
    <col min="774" max="1024" width="6.875" style="38"/>
    <col min="1025" max="1025" width="19.5" style="38" customWidth="1"/>
    <col min="1026" max="1026" width="52.5" style="38" customWidth="1"/>
    <col min="1027" max="1029" width="18.25" style="38" customWidth="1"/>
    <col min="1030" max="1280" width="6.875" style="38"/>
    <col min="1281" max="1281" width="19.5" style="38" customWidth="1"/>
    <col min="1282" max="1282" width="52.5" style="38" customWidth="1"/>
    <col min="1283" max="1285" width="18.25" style="38" customWidth="1"/>
    <col min="1286" max="1536" width="6.875" style="38"/>
    <col min="1537" max="1537" width="19.5" style="38" customWidth="1"/>
    <col min="1538" max="1538" width="52.5" style="38" customWidth="1"/>
    <col min="1539" max="1541" width="18.25" style="38" customWidth="1"/>
    <col min="1542" max="1792" width="6.875" style="38"/>
    <col min="1793" max="1793" width="19.5" style="38" customWidth="1"/>
    <col min="1794" max="1794" width="52.5" style="38" customWidth="1"/>
    <col min="1795" max="1797" width="18.25" style="38" customWidth="1"/>
    <col min="1798" max="2048" width="6.875" style="38"/>
    <col min="2049" max="2049" width="19.5" style="38" customWidth="1"/>
    <col min="2050" max="2050" width="52.5" style="38" customWidth="1"/>
    <col min="2051" max="2053" width="18.25" style="38" customWidth="1"/>
    <col min="2054" max="2304" width="6.875" style="38"/>
    <col min="2305" max="2305" width="19.5" style="38" customWidth="1"/>
    <col min="2306" max="2306" width="52.5" style="38" customWidth="1"/>
    <col min="2307" max="2309" width="18.25" style="38" customWidth="1"/>
    <col min="2310" max="2560" width="6.875" style="38"/>
    <col min="2561" max="2561" width="19.5" style="38" customWidth="1"/>
    <col min="2562" max="2562" width="52.5" style="38" customWidth="1"/>
    <col min="2563" max="2565" width="18.25" style="38" customWidth="1"/>
    <col min="2566" max="2816" width="6.875" style="38"/>
    <col min="2817" max="2817" width="19.5" style="38" customWidth="1"/>
    <col min="2818" max="2818" width="52.5" style="38" customWidth="1"/>
    <col min="2819" max="2821" width="18.25" style="38" customWidth="1"/>
    <col min="2822" max="3072" width="6.875" style="38"/>
    <col min="3073" max="3073" width="19.5" style="38" customWidth="1"/>
    <col min="3074" max="3074" width="52.5" style="38" customWidth="1"/>
    <col min="3075" max="3077" width="18.25" style="38" customWidth="1"/>
    <col min="3078" max="3328" width="6.875" style="38"/>
    <col min="3329" max="3329" width="19.5" style="38" customWidth="1"/>
    <col min="3330" max="3330" width="52.5" style="38" customWidth="1"/>
    <col min="3331" max="3333" width="18.25" style="38" customWidth="1"/>
    <col min="3334" max="3584" width="6.875" style="38"/>
    <col min="3585" max="3585" width="19.5" style="38" customWidth="1"/>
    <col min="3586" max="3586" width="52.5" style="38" customWidth="1"/>
    <col min="3587" max="3589" width="18.25" style="38" customWidth="1"/>
    <col min="3590" max="3840" width="6.875" style="38"/>
    <col min="3841" max="3841" width="19.5" style="38" customWidth="1"/>
    <col min="3842" max="3842" width="52.5" style="38" customWidth="1"/>
    <col min="3843" max="3845" width="18.25" style="38" customWidth="1"/>
    <col min="3846" max="4096" width="6.875" style="38"/>
    <col min="4097" max="4097" width="19.5" style="38" customWidth="1"/>
    <col min="4098" max="4098" width="52.5" style="38" customWidth="1"/>
    <col min="4099" max="4101" width="18.25" style="38" customWidth="1"/>
    <col min="4102" max="4352" width="6.875" style="38"/>
    <col min="4353" max="4353" width="19.5" style="38" customWidth="1"/>
    <col min="4354" max="4354" width="52.5" style="38" customWidth="1"/>
    <col min="4355" max="4357" width="18.25" style="38" customWidth="1"/>
    <col min="4358" max="4608" width="6.875" style="38"/>
    <col min="4609" max="4609" width="19.5" style="38" customWidth="1"/>
    <col min="4610" max="4610" width="52.5" style="38" customWidth="1"/>
    <col min="4611" max="4613" width="18.25" style="38" customWidth="1"/>
    <col min="4614" max="4864" width="6.875" style="38"/>
    <col min="4865" max="4865" width="19.5" style="38" customWidth="1"/>
    <col min="4866" max="4866" width="52.5" style="38" customWidth="1"/>
    <col min="4867" max="4869" width="18.25" style="38" customWidth="1"/>
    <col min="4870" max="5120" width="6.875" style="38"/>
    <col min="5121" max="5121" width="19.5" style="38" customWidth="1"/>
    <col min="5122" max="5122" width="52.5" style="38" customWidth="1"/>
    <col min="5123" max="5125" width="18.25" style="38" customWidth="1"/>
    <col min="5126" max="5376" width="6.875" style="38"/>
    <col min="5377" max="5377" width="19.5" style="38" customWidth="1"/>
    <col min="5378" max="5378" width="52.5" style="38" customWidth="1"/>
    <col min="5379" max="5381" width="18.25" style="38" customWidth="1"/>
    <col min="5382" max="5632" width="6.875" style="38"/>
    <col min="5633" max="5633" width="19.5" style="38" customWidth="1"/>
    <col min="5634" max="5634" width="52.5" style="38" customWidth="1"/>
    <col min="5635" max="5637" width="18.25" style="38" customWidth="1"/>
    <col min="5638" max="5888" width="6.875" style="38"/>
    <col min="5889" max="5889" width="19.5" style="38" customWidth="1"/>
    <col min="5890" max="5890" width="52.5" style="38" customWidth="1"/>
    <col min="5891" max="5893" width="18.25" style="38" customWidth="1"/>
    <col min="5894" max="6144" width="6.875" style="38"/>
    <col min="6145" max="6145" width="19.5" style="38" customWidth="1"/>
    <col min="6146" max="6146" width="52.5" style="38" customWidth="1"/>
    <col min="6147" max="6149" width="18.25" style="38" customWidth="1"/>
    <col min="6150" max="6400" width="6.875" style="38"/>
    <col min="6401" max="6401" width="19.5" style="38" customWidth="1"/>
    <col min="6402" max="6402" width="52.5" style="38" customWidth="1"/>
    <col min="6403" max="6405" width="18.25" style="38" customWidth="1"/>
    <col min="6406" max="6656" width="6.875" style="38"/>
    <col min="6657" max="6657" width="19.5" style="38" customWidth="1"/>
    <col min="6658" max="6658" width="52.5" style="38" customWidth="1"/>
    <col min="6659" max="6661" width="18.25" style="38" customWidth="1"/>
    <col min="6662" max="6912" width="6.875" style="38"/>
    <col min="6913" max="6913" width="19.5" style="38" customWidth="1"/>
    <col min="6914" max="6914" width="52.5" style="38" customWidth="1"/>
    <col min="6915" max="6917" width="18.25" style="38" customWidth="1"/>
    <col min="6918" max="7168" width="6.875" style="38"/>
    <col min="7169" max="7169" width="19.5" style="38" customWidth="1"/>
    <col min="7170" max="7170" width="52.5" style="38" customWidth="1"/>
    <col min="7171" max="7173" width="18.25" style="38" customWidth="1"/>
    <col min="7174" max="7424" width="6.875" style="38"/>
    <col min="7425" max="7425" width="19.5" style="38" customWidth="1"/>
    <col min="7426" max="7426" width="52.5" style="38" customWidth="1"/>
    <col min="7427" max="7429" width="18.25" style="38" customWidth="1"/>
    <col min="7430" max="7680" width="6.875" style="38"/>
    <col min="7681" max="7681" width="19.5" style="38" customWidth="1"/>
    <col min="7682" max="7682" width="52.5" style="38" customWidth="1"/>
    <col min="7683" max="7685" width="18.25" style="38" customWidth="1"/>
    <col min="7686" max="7936" width="6.875" style="38"/>
    <col min="7937" max="7937" width="19.5" style="38" customWidth="1"/>
    <col min="7938" max="7938" width="52.5" style="38" customWidth="1"/>
    <col min="7939" max="7941" width="18.25" style="38" customWidth="1"/>
    <col min="7942" max="8192" width="6.875" style="38"/>
    <col min="8193" max="8193" width="19.5" style="38" customWidth="1"/>
    <col min="8194" max="8194" width="52.5" style="38" customWidth="1"/>
    <col min="8195" max="8197" width="18.25" style="38" customWidth="1"/>
    <col min="8198" max="8448" width="6.875" style="38"/>
    <col min="8449" max="8449" width="19.5" style="38" customWidth="1"/>
    <col min="8450" max="8450" width="52.5" style="38" customWidth="1"/>
    <col min="8451" max="8453" width="18.25" style="38" customWidth="1"/>
    <col min="8454" max="8704" width="6.875" style="38"/>
    <col min="8705" max="8705" width="19.5" style="38" customWidth="1"/>
    <col min="8706" max="8706" width="52.5" style="38" customWidth="1"/>
    <col min="8707" max="8709" width="18.25" style="38" customWidth="1"/>
    <col min="8710" max="8960" width="6.875" style="38"/>
    <col min="8961" max="8961" width="19.5" style="38" customWidth="1"/>
    <col min="8962" max="8962" width="52.5" style="38" customWidth="1"/>
    <col min="8963" max="8965" width="18.25" style="38" customWidth="1"/>
    <col min="8966" max="9216" width="6.875" style="38"/>
    <col min="9217" max="9217" width="19.5" style="38" customWidth="1"/>
    <col min="9218" max="9218" width="52.5" style="38" customWidth="1"/>
    <col min="9219" max="9221" width="18.25" style="38" customWidth="1"/>
    <col min="9222" max="9472" width="6.875" style="38"/>
    <col min="9473" max="9473" width="19.5" style="38" customWidth="1"/>
    <col min="9474" max="9474" width="52.5" style="38" customWidth="1"/>
    <col min="9475" max="9477" width="18.25" style="38" customWidth="1"/>
    <col min="9478" max="9728" width="6.875" style="38"/>
    <col min="9729" max="9729" width="19.5" style="38" customWidth="1"/>
    <col min="9730" max="9730" width="52.5" style="38" customWidth="1"/>
    <col min="9731" max="9733" width="18.25" style="38" customWidth="1"/>
    <col min="9734" max="9984" width="6.875" style="38"/>
    <col min="9985" max="9985" width="19.5" style="38" customWidth="1"/>
    <col min="9986" max="9986" width="52.5" style="38" customWidth="1"/>
    <col min="9987" max="9989" width="18.25" style="38" customWidth="1"/>
    <col min="9990" max="10240" width="6.875" style="38"/>
    <col min="10241" max="10241" width="19.5" style="38" customWidth="1"/>
    <col min="10242" max="10242" width="52.5" style="38" customWidth="1"/>
    <col min="10243" max="10245" width="18.25" style="38" customWidth="1"/>
    <col min="10246" max="10496" width="6.875" style="38"/>
    <col min="10497" max="10497" width="19.5" style="38" customWidth="1"/>
    <col min="10498" max="10498" width="52.5" style="38" customWidth="1"/>
    <col min="10499" max="10501" width="18.25" style="38" customWidth="1"/>
    <col min="10502" max="10752" width="6.875" style="38"/>
    <col min="10753" max="10753" width="19.5" style="38" customWidth="1"/>
    <col min="10754" max="10754" width="52.5" style="38" customWidth="1"/>
    <col min="10755" max="10757" width="18.25" style="38" customWidth="1"/>
    <col min="10758" max="11008" width="6.875" style="38"/>
    <col min="11009" max="11009" width="19.5" style="38" customWidth="1"/>
    <col min="11010" max="11010" width="52.5" style="38" customWidth="1"/>
    <col min="11011" max="11013" width="18.25" style="38" customWidth="1"/>
    <col min="11014" max="11264" width="6.875" style="38"/>
    <col min="11265" max="11265" width="19.5" style="38" customWidth="1"/>
    <col min="11266" max="11266" width="52.5" style="38" customWidth="1"/>
    <col min="11267" max="11269" width="18.25" style="38" customWidth="1"/>
    <col min="11270" max="11520" width="6.875" style="38"/>
    <col min="11521" max="11521" width="19.5" style="38" customWidth="1"/>
    <col min="11522" max="11522" width="52.5" style="38" customWidth="1"/>
    <col min="11523" max="11525" width="18.25" style="38" customWidth="1"/>
    <col min="11526" max="11776" width="6.875" style="38"/>
    <col min="11777" max="11777" width="19.5" style="38" customWidth="1"/>
    <col min="11778" max="11778" width="52.5" style="38" customWidth="1"/>
    <col min="11779" max="11781" width="18.25" style="38" customWidth="1"/>
    <col min="11782" max="12032" width="6.875" style="38"/>
    <col min="12033" max="12033" width="19.5" style="38" customWidth="1"/>
    <col min="12034" max="12034" width="52.5" style="38" customWidth="1"/>
    <col min="12035" max="12037" width="18.25" style="38" customWidth="1"/>
    <col min="12038" max="12288" width="6.875" style="38"/>
    <col min="12289" max="12289" width="19.5" style="38" customWidth="1"/>
    <col min="12290" max="12290" width="52.5" style="38" customWidth="1"/>
    <col min="12291" max="12293" width="18.25" style="38" customWidth="1"/>
    <col min="12294" max="12544" width="6.875" style="38"/>
    <col min="12545" max="12545" width="19.5" style="38" customWidth="1"/>
    <col min="12546" max="12546" width="52.5" style="38" customWidth="1"/>
    <col min="12547" max="12549" width="18.25" style="38" customWidth="1"/>
    <col min="12550" max="12800" width="6.875" style="38"/>
    <col min="12801" max="12801" width="19.5" style="38" customWidth="1"/>
    <col min="12802" max="12802" width="52.5" style="38" customWidth="1"/>
    <col min="12803" max="12805" width="18.25" style="38" customWidth="1"/>
    <col min="12806" max="13056" width="6.875" style="38"/>
    <col min="13057" max="13057" width="19.5" style="38" customWidth="1"/>
    <col min="13058" max="13058" width="52.5" style="38" customWidth="1"/>
    <col min="13059" max="13061" width="18.25" style="38" customWidth="1"/>
    <col min="13062" max="13312" width="6.875" style="38"/>
    <col min="13313" max="13313" width="19.5" style="38" customWidth="1"/>
    <col min="13314" max="13314" width="52.5" style="38" customWidth="1"/>
    <col min="13315" max="13317" width="18.25" style="38" customWidth="1"/>
    <col min="13318" max="13568" width="6.875" style="38"/>
    <col min="13569" max="13569" width="19.5" style="38" customWidth="1"/>
    <col min="13570" max="13570" width="52.5" style="38" customWidth="1"/>
    <col min="13571" max="13573" width="18.25" style="38" customWidth="1"/>
    <col min="13574" max="13824" width="6.875" style="38"/>
    <col min="13825" max="13825" width="19.5" style="38" customWidth="1"/>
    <col min="13826" max="13826" width="52.5" style="38" customWidth="1"/>
    <col min="13827" max="13829" width="18.25" style="38" customWidth="1"/>
    <col min="13830" max="14080" width="6.875" style="38"/>
    <col min="14081" max="14081" width="19.5" style="38" customWidth="1"/>
    <col min="14082" max="14082" width="52.5" style="38" customWidth="1"/>
    <col min="14083" max="14085" width="18.25" style="38" customWidth="1"/>
    <col min="14086" max="14336" width="6.875" style="38"/>
    <col min="14337" max="14337" width="19.5" style="38" customWidth="1"/>
    <col min="14338" max="14338" width="52.5" style="38" customWidth="1"/>
    <col min="14339" max="14341" width="18.25" style="38" customWidth="1"/>
    <col min="14342" max="14592" width="6.875" style="38"/>
    <col min="14593" max="14593" width="19.5" style="38" customWidth="1"/>
    <col min="14594" max="14594" width="52.5" style="38" customWidth="1"/>
    <col min="14595" max="14597" width="18.25" style="38" customWidth="1"/>
    <col min="14598" max="14848" width="6.875" style="38"/>
    <col min="14849" max="14849" width="19.5" style="38" customWidth="1"/>
    <col min="14850" max="14850" width="52.5" style="38" customWidth="1"/>
    <col min="14851" max="14853" width="18.25" style="38" customWidth="1"/>
    <col min="14854" max="15104" width="6.875" style="38"/>
    <col min="15105" max="15105" width="19.5" style="38" customWidth="1"/>
    <col min="15106" max="15106" width="52.5" style="38" customWidth="1"/>
    <col min="15107" max="15109" width="18.25" style="38" customWidth="1"/>
    <col min="15110" max="15360" width="6.875" style="38"/>
    <col min="15361" max="15361" width="19.5" style="38" customWidth="1"/>
    <col min="15362" max="15362" width="52.5" style="38" customWidth="1"/>
    <col min="15363" max="15365" width="18.25" style="38" customWidth="1"/>
    <col min="15366" max="15616" width="6.875" style="38"/>
    <col min="15617" max="15617" width="19.5" style="38" customWidth="1"/>
    <col min="15618" max="15618" width="52.5" style="38" customWidth="1"/>
    <col min="15619" max="15621" width="18.25" style="38" customWidth="1"/>
    <col min="15622" max="15872" width="6.875" style="38"/>
    <col min="15873" max="15873" width="19.5" style="38" customWidth="1"/>
    <col min="15874" max="15874" width="52.5" style="38" customWidth="1"/>
    <col min="15875" max="15877" width="18.25" style="38" customWidth="1"/>
    <col min="15878" max="16128" width="6.875" style="38"/>
    <col min="16129" max="16129" width="19.5" style="38" customWidth="1"/>
    <col min="16130" max="16130" width="52.5" style="38" customWidth="1"/>
    <col min="16131" max="16133" width="18.25" style="38" customWidth="1"/>
    <col min="16134" max="16384" width="6.875" style="38"/>
  </cols>
  <sheetData>
    <row r="1" ht="20.1" customHeight="1" spans="1:5">
      <c r="A1" s="39" t="s">
        <v>450</v>
      </c>
      <c r="E1" s="83"/>
    </row>
    <row r="2" ht="27" spans="1:5">
      <c r="A2" s="116" t="s">
        <v>451</v>
      </c>
      <c r="B2" s="116"/>
      <c r="C2" s="116"/>
      <c r="D2" s="116"/>
      <c r="E2" s="116"/>
    </row>
    <row r="3" ht="20.1" customHeight="1" spans="1:5">
      <c r="A3" s="117"/>
      <c r="B3" s="117"/>
      <c r="C3" s="117"/>
      <c r="D3" s="117"/>
      <c r="E3" s="117"/>
    </row>
    <row r="4" ht="20.1" customHeight="1" spans="1:5">
      <c r="A4" s="118"/>
      <c r="B4" s="119"/>
      <c r="C4" s="119"/>
      <c r="D4" s="119"/>
      <c r="E4" s="120" t="s">
        <v>313</v>
      </c>
    </row>
    <row r="5" ht="20.1" customHeight="1" spans="1:5">
      <c r="A5" s="62" t="s">
        <v>340</v>
      </c>
      <c r="B5" s="121" t="s">
        <v>341</v>
      </c>
      <c r="C5" s="62" t="s">
        <v>452</v>
      </c>
      <c r="D5" s="62"/>
      <c r="E5" s="62"/>
    </row>
    <row r="6" ht="20.1" customHeight="1" spans="1:5">
      <c r="A6" s="122"/>
      <c r="B6" s="122"/>
      <c r="C6" s="123" t="s">
        <v>318</v>
      </c>
      <c r="D6" s="123" t="s">
        <v>343</v>
      </c>
      <c r="E6" s="123" t="s">
        <v>344</v>
      </c>
    </row>
    <row r="7" ht="20.1" customHeight="1" spans="1:5">
      <c r="A7" s="124"/>
      <c r="B7" s="62" t="s">
        <v>453</v>
      </c>
      <c r="C7" s="125"/>
      <c r="D7" s="126"/>
      <c r="E7" s="53"/>
    </row>
    <row r="8" ht="20.25" customHeight="1" spans="1:5">
      <c r="A8" s="127" t="s">
        <v>454</v>
      </c>
      <c r="B8" s="40"/>
      <c r="C8" s="40"/>
      <c r="D8" s="40"/>
      <c r="E8" s="40"/>
    </row>
    <row r="9" ht="20.25" customHeight="1" spans="1:5">
      <c r="A9" s="40"/>
      <c r="B9" s="40"/>
      <c r="C9" s="40"/>
      <c r="D9" s="40"/>
      <c r="E9" s="40"/>
    </row>
    <row r="10" customHeight="1" spans="1:5">
      <c r="A10" s="40"/>
      <c r="B10" s="40"/>
      <c r="C10" s="40"/>
      <c r="E10" s="40"/>
    </row>
    <row r="11" customHeight="1" spans="1:5">
      <c r="A11" s="40"/>
      <c r="B11" s="40"/>
      <c r="C11" s="40"/>
      <c r="D11" s="40"/>
      <c r="E11" s="40"/>
    </row>
    <row r="12" customHeight="1" spans="1:5">
      <c r="A12" s="40"/>
      <c r="B12" s="40"/>
      <c r="C12" s="40"/>
      <c r="E12" s="40"/>
    </row>
    <row r="13" customHeight="1" spans="1:5">
      <c r="A13" s="40"/>
      <c r="B13" s="40"/>
      <c r="D13" s="40"/>
      <c r="E13" s="40"/>
    </row>
    <row r="14" customHeight="1" spans="1:5">
      <c r="A14" s="40"/>
      <c r="E14" s="40"/>
    </row>
    <row r="15" customHeight="1" spans="2:2">
      <c r="B15" s="40"/>
    </row>
    <row r="16" customHeight="1" spans="2:2">
      <c r="B16" s="40"/>
    </row>
    <row r="17" customHeight="1" spans="2:2">
      <c r="B17" s="40"/>
    </row>
    <row r="18" customHeight="1" spans="2:2">
      <c r="B18" s="40"/>
    </row>
    <row r="19" customHeight="1" spans="2:2">
      <c r="B19" s="40"/>
    </row>
    <row r="20" customHeight="1" spans="2:2">
      <c r="B20" s="40"/>
    </row>
    <row r="22" customHeight="1" spans="2:2">
      <c r="B22" s="40"/>
    </row>
    <row r="23" customHeight="1" spans="2:2">
      <c r="B23" s="40"/>
    </row>
    <row r="25" customHeight="1" spans="2:2">
      <c r="B25" s="40"/>
    </row>
    <row r="26" customHeight="1" spans="2:2">
      <c r="B26" s="40"/>
    </row>
    <row r="27" customHeight="1" spans="4:4">
      <c r="D27" s="40"/>
    </row>
  </sheetData>
  <mergeCells count="4">
    <mergeCell ref="A2:E2"/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D7" sqref="D7"/>
    </sheetView>
  </sheetViews>
  <sheetFormatPr defaultColWidth="6.875" defaultRowHeight="20.1" customHeight="1"/>
  <cols>
    <col min="1" max="4" width="34.5" style="38" customWidth="1"/>
    <col min="5" max="159" width="6.75" style="38" customWidth="1"/>
    <col min="160" max="256" width="6.875" style="38"/>
    <col min="257" max="260" width="34.5" style="38" customWidth="1"/>
    <col min="261" max="415" width="6.75" style="38" customWidth="1"/>
    <col min="416" max="512" width="6.875" style="38"/>
    <col min="513" max="516" width="34.5" style="38" customWidth="1"/>
    <col min="517" max="671" width="6.75" style="38" customWidth="1"/>
    <col min="672" max="768" width="6.875" style="38"/>
    <col min="769" max="772" width="34.5" style="38" customWidth="1"/>
    <col min="773" max="927" width="6.75" style="38" customWidth="1"/>
    <col min="928" max="1024" width="6.875" style="38"/>
    <col min="1025" max="1028" width="34.5" style="38" customWidth="1"/>
    <col min="1029" max="1183" width="6.75" style="38" customWidth="1"/>
    <col min="1184" max="1280" width="6.875" style="38"/>
    <col min="1281" max="1284" width="34.5" style="38" customWidth="1"/>
    <col min="1285" max="1439" width="6.75" style="38" customWidth="1"/>
    <col min="1440" max="1536" width="6.875" style="38"/>
    <col min="1537" max="1540" width="34.5" style="38" customWidth="1"/>
    <col min="1541" max="1695" width="6.75" style="38" customWidth="1"/>
    <col min="1696" max="1792" width="6.875" style="38"/>
    <col min="1793" max="1796" width="34.5" style="38" customWidth="1"/>
    <col min="1797" max="1951" width="6.75" style="38" customWidth="1"/>
    <col min="1952" max="2048" width="6.875" style="38"/>
    <col min="2049" max="2052" width="34.5" style="38" customWidth="1"/>
    <col min="2053" max="2207" width="6.75" style="38" customWidth="1"/>
    <col min="2208" max="2304" width="6.875" style="38"/>
    <col min="2305" max="2308" width="34.5" style="38" customWidth="1"/>
    <col min="2309" max="2463" width="6.75" style="38" customWidth="1"/>
    <col min="2464" max="2560" width="6.875" style="38"/>
    <col min="2561" max="2564" width="34.5" style="38" customWidth="1"/>
    <col min="2565" max="2719" width="6.75" style="38" customWidth="1"/>
    <col min="2720" max="2816" width="6.875" style="38"/>
    <col min="2817" max="2820" width="34.5" style="38" customWidth="1"/>
    <col min="2821" max="2975" width="6.75" style="38" customWidth="1"/>
    <col min="2976" max="3072" width="6.875" style="38"/>
    <col min="3073" max="3076" width="34.5" style="38" customWidth="1"/>
    <col min="3077" max="3231" width="6.75" style="38" customWidth="1"/>
    <col min="3232" max="3328" width="6.875" style="38"/>
    <col min="3329" max="3332" width="34.5" style="38" customWidth="1"/>
    <col min="3333" max="3487" width="6.75" style="38" customWidth="1"/>
    <col min="3488" max="3584" width="6.875" style="38"/>
    <col min="3585" max="3588" width="34.5" style="38" customWidth="1"/>
    <col min="3589" max="3743" width="6.75" style="38" customWidth="1"/>
    <col min="3744" max="3840" width="6.875" style="38"/>
    <col min="3841" max="3844" width="34.5" style="38" customWidth="1"/>
    <col min="3845" max="3999" width="6.75" style="38" customWidth="1"/>
    <col min="4000" max="4096" width="6.875" style="38"/>
    <col min="4097" max="4100" width="34.5" style="38" customWidth="1"/>
    <col min="4101" max="4255" width="6.75" style="38" customWidth="1"/>
    <col min="4256" max="4352" width="6.875" style="38"/>
    <col min="4353" max="4356" width="34.5" style="38" customWidth="1"/>
    <col min="4357" max="4511" width="6.75" style="38" customWidth="1"/>
    <col min="4512" max="4608" width="6.875" style="38"/>
    <col min="4609" max="4612" width="34.5" style="38" customWidth="1"/>
    <col min="4613" max="4767" width="6.75" style="38" customWidth="1"/>
    <col min="4768" max="4864" width="6.875" style="38"/>
    <col min="4865" max="4868" width="34.5" style="38" customWidth="1"/>
    <col min="4869" max="5023" width="6.75" style="38" customWidth="1"/>
    <col min="5024" max="5120" width="6.875" style="38"/>
    <col min="5121" max="5124" width="34.5" style="38" customWidth="1"/>
    <col min="5125" max="5279" width="6.75" style="38" customWidth="1"/>
    <col min="5280" max="5376" width="6.875" style="38"/>
    <col min="5377" max="5380" width="34.5" style="38" customWidth="1"/>
    <col min="5381" max="5535" width="6.75" style="38" customWidth="1"/>
    <col min="5536" max="5632" width="6.875" style="38"/>
    <col min="5633" max="5636" width="34.5" style="38" customWidth="1"/>
    <col min="5637" max="5791" width="6.75" style="38" customWidth="1"/>
    <col min="5792" max="5888" width="6.875" style="38"/>
    <col min="5889" max="5892" width="34.5" style="38" customWidth="1"/>
    <col min="5893" max="6047" width="6.75" style="38" customWidth="1"/>
    <col min="6048" max="6144" width="6.875" style="38"/>
    <col min="6145" max="6148" width="34.5" style="38" customWidth="1"/>
    <col min="6149" max="6303" width="6.75" style="38" customWidth="1"/>
    <col min="6304" max="6400" width="6.875" style="38"/>
    <col min="6401" max="6404" width="34.5" style="38" customWidth="1"/>
    <col min="6405" max="6559" width="6.75" style="38" customWidth="1"/>
    <col min="6560" max="6656" width="6.875" style="38"/>
    <col min="6657" max="6660" width="34.5" style="38" customWidth="1"/>
    <col min="6661" max="6815" width="6.75" style="38" customWidth="1"/>
    <col min="6816" max="6912" width="6.875" style="38"/>
    <col min="6913" max="6916" width="34.5" style="38" customWidth="1"/>
    <col min="6917" max="7071" width="6.75" style="38" customWidth="1"/>
    <col min="7072" max="7168" width="6.875" style="38"/>
    <col min="7169" max="7172" width="34.5" style="38" customWidth="1"/>
    <col min="7173" max="7327" width="6.75" style="38" customWidth="1"/>
    <col min="7328" max="7424" width="6.875" style="38"/>
    <col min="7425" max="7428" width="34.5" style="38" customWidth="1"/>
    <col min="7429" max="7583" width="6.75" style="38" customWidth="1"/>
    <col min="7584" max="7680" width="6.875" style="38"/>
    <col min="7681" max="7684" width="34.5" style="38" customWidth="1"/>
    <col min="7685" max="7839" width="6.75" style="38" customWidth="1"/>
    <col min="7840" max="7936" width="6.875" style="38"/>
    <col min="7937" max="7940" width="34.5" style="38" customWidth="1"/>
    <col min="7941" max="8095" width="6.75" style="38" customWidth="1"/>
    <col min="8096" max="8192" width="6.875" style="38"/>
    <col min="8193" max="8196" width="34.5" style="38" customWidth="1"/>
    <col min="8197" max="8351" width="6.75" style="38" customWidth="1"/>
    <col min="8352" max="8448" width="6.875" style="38"/>
    <col min="8449" max="8452" width="34.5" style="38" customWidth="1"/>
    <col min="8453" max="8607" width="6.75" style="38" customWidth="1"/>
    <col min="8608" max="8704" width="6.875" style="38"/>
    <col min="8705" max="8708" width="34.5" style="38" customWidth="1"/>
    <col min="8709" max="8863" width="6.75" style="38" customWidth="1"/>
    <col min="8864" max="8960" width="6.875" style="38"/>
    <col min="8961" max="8964" width="34.5" style="38" customWidth="1"/>
    <col min="8965" max="9119" width="6.75" style="38" customWidth="1"/>
    <col min="9120" max="9216" width="6.875" style="38"/>
    <col min="9217" max="9220" width="34.5" style="38" customWidth="1"/>
    <col min="9221" max="9375" width="6.75" style="38" customWidth="1"/>
    <col min="9376" max="9472" width="6.875" style="38"/>
    <col min="9473" max="9476" width="34.5" style="38" customWidth="1"/>
    <col min="9477" max="9631" width="6.75" style="38" customWidth="1"/>
    <col min="9632" max="9728" width="6.875" style="38"/>
    <col min="9729" max="9732" width="34.5" style="38" customWidth="1"/>
    <col min="9733" max="9887" width="6.75" style="38" customWidth="1"/>
    <col min="9888" max="9984" width="6.875" style="38"/>
    <col min="9985" max="9988" width="34.5" style="38" customWidth="1"/>
    <col min="9989" max="10143" width="6.75" style="38" customWidth="1"/>
    <col min="10144" max="10240" width="6.875" style="38"/>
    <col min="10241" max="10244" width="34.5" style="38" customWidth="1"/>
    <col min="10245" max="10399" width="6.75" style="38" customWidth="1"/>
    <col min="10400" max="10496" width="6.875" style="38"/>
    <col min="10497" max="10500" width="34.5" style="38" customWidth="1"/>
    <col min="10501" max="10655" width="6.75" style="38" customWidth="1"/>
    <col min="10656" max="10752" width="6.875" style="38"/>
    <col min="10753" max="10756" width="34.5" style="38" customWidth="1"/>
    <col min="10757" max="10911" width="6.75" style="38" customWidth="1"/>
    <col min="10912" max="11008" width="6.875" style="38"/>
    <col min="11009" max="11012" width="34.5" style="38" customWidth="1"/>
    <col min="11013" max="11167" width="6.75" style="38" customWidth="1"/>
    <col min="11168" max="11264" width="6.875" style="38"/>
    <col min="11265" max="11268" width="34.5" style="38" customWidth="1"/>
    <col min="11269" max="11423" width="6.75" style="38" customWidth="1"/>
    <col min="11424" max="11520" width="6.875" style="38"/>
    <col min="11521" max="11524" width="34.5" style="38" customWidth="1"/>
    <col min="11525" max="11679" width="6.75" style="38" customWidth="1"/>
    <col min="11680" max="11776" width="6.875" style="38"/>
    <col min="11777" max="11780" width="34.5" style="38" customWidth="1"/>
    <col min="11781" max="11935" width="6.75" style="38" customWidth="1"/>
    <col min="11936" max="12032" width="6.875" style="38"/>
    <col min="12033" max="12036" width="34.5" style="38" customWidth="1"/>
    <col min="12037" max="12191" width="6.75" style="38" customWidth="1"/>
    <col min="12192" max="12288" width="6.875" style="38"/>
    <col min="12289" max="12292" width="34.5" style="38" customWidth="1"/>
    <col min="12293" max="12447" width="6.75" style="38" customWidth="1"/>
    <col min="12448" max="12544" width="6.875" style="38"/>
    <col min="12545" max="12548" width="34.5" style="38" customWidth="1"/>
    <col min="12549" max="12703" width="6.75" style="38" customWidth="1"/>
    <col min="12704" max="12800" width="6.875" style="38"/>
    <col min="12801" max="12804" width="34.5" style="38" customWidth="1"/>
    <col min="12805" max="12959" width="6.75" style="38" customWidth="1"/>
    <col min="12960" max="13056" width="6.875" style="38"/>
    <col min="13057" max="13060" width="34.5" style="38" customWidth="1"/>
    <col min="13061" max="13215" width="6.75" style="38" customWidth="1"/>
    <col min="13216" max="13312" width="6.875" style="38"/>
    <col min="13313" max="13316" width="34.5" style="38" customWidth="1"/>
    <col min="13317" max="13471" width="6.75" style="38" customWidth="1"/>
    <col min="13472" max="13568" width="6.875" style="38"/>
    <col min="13569" max="13572" width="34.5" style="38" customWidth="1"/>
    <col min="13573" max="13727" width="6.75" style="38" customWidth="1"/>
    <col min="13728" max="13824" width="6.875" style="38"/>
    <col min="13825" max="13828" width="34.5" style="38" customWidth="1"/>
    <col min="13829" max="13983" width="6.75" style="38" customWidth="1"/>
    <col min="13984" max="14080" width="6.875" style="38"/>
    <col min="14081" max="14084" width="34.5" style="38" customWidth="1"/>
    <col min="14085" max="14239" width="6.75" style="38" customWidth="1"/>
    <col min="14240" max="14336" width="6.875" style="38"/>
    <col min="14337" max="14340" width="34.5" style="38" customWidth="1"/>
    <col min="14341" max="14495" width="6.75" style="38" customWidth="1"/>
    <col min="14496" max="14592" width="6.875" style="38"/>
    <col min="14593" max="14596" width="34.5" style="38" customWidth="1"/>
    <col min="14597" max="14751" width="6.75" style="38" customWidth="1"/>
    <col min="14752" max="14848" width="6.875" style="38"/>
    <col min="14849" max="14852" width="34.5" style="38" customWidth="1"/>
    <col min="14853" max="15007" width="6.75" style="38" customWidth="1"/>
    <col min="15008" max="15104" width="6.875" style="38"/>
    <col min="15105" max="15108" width="34.5" style="38" customWidth="1"/>
    <col min="15109" max="15263" width="6.75" style="38" customWidth="1"/>
    <col min="15264" max="15360" width="6.875" style="38"/>
    <col min="15361" max="15364" width="34.5" style="38" customWidth="1"/>
    <col min="15365" max="15519" width="6.75" style="38" customWidth="1"/>
    <col min="15520" max="15616" width="6.875" style="38"/>
    <col min="15617" max="15620" width="34.5" style="38" customWidth="1"/>
    <col min="15621" max="15775" width="6.75" style="38" customWidth="1"/>
    <col min="15776" max="15872" width="6.875" style="38"/>
    <col min="15873" max="15876" width="34.5" style="38" customWidth="1"/>
    <col min="15877" max="16031" width="6.75" style="38" customWidth="1"/>
    <col min="16032" max="16128" width="6.875" style="38"/>
    <col min="16129" max="16132" width="34.5" style="38" customWidth="1"/>
    <col min="16133" max="16287" width="6.75" style="38" customWidth="1"/>
    <col min="16288" max="16384" width="6.875" style="38"/>
  </cols>
  <sheetData>
    <row r="1" customHeight="1" spans="1:251">
      <c r="A1" s="39" t="s">
        <v>455</v>
      </c>
      <c r="B1" s="81"/>
      <c r="C1" s="82"/>
      <c r="D1" s="83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27" spans="1:251">
      <c r="A2" s="84" t="s">
        <v>456</v>
      </c>
      <c r="B2" s="84"/>
      <c r="C2" s="84"/>
      <c r="D2" s="84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customHeight="1" spans="1:251">
      <c r="A3" s="85"/>
      <c r="B3" s="85"/>
      <c r="C3" s="86"/>
      <c r="D3" s="85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customHeight="1" spans="1:251">
      <c r="A4" s="47"/>
      <c r="B4" s="87"/>
      <c r="C4" s="88"/>
      <c r="D4" s="48" t="s">
        <v>313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62" t="s">
        <v>314</v>
      </c>
      <c r="B5" s="62"/>
      <c r="C5" s="62" t="s">
        <v>315</v>
      </c>
      <c r="D5" s="6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89" t="s">
        <v>316</v>
      </c>
      <c r="B6" s="90" t="s">
        <v>317</v>
      </c>
      <c r="C6" s="89" t="s">
        <v>316</v>
      </c>
      <c r="D6" s="89" t="s">
        <v>317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customHeight="1" spans="1:251">
      <c r="A7" s="91" t="s">
        <v>457</v>
      </c>
      <c r="B7" s="92">
        <v>14504077</v>
      </c>
      <c r="C7" s="93" t="s">
        <v>325</v>
      </c>
      <c r="D7" s="94">
        <v>13505762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95" t="s">
        <v>458</v>
      </c>
      <c r="B8" s="53"/>
      <c r="C8" s="96" t="s">
        <v>327</v>
      </c>
      <c r="D8" s="97">
        <v>15034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98" t="s">
        <v>459</v>
      </c>
      <c r="B9" s="92"/>
      <c r="C9" s="99" t="s">
        <v>329</v>
      </c>
      <c r="D9" s="97">
        <v>582790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100" t="s">
        <v>460</v>
      </c>
      <c r="B10" s="101"/>
      <c r="C10" s="102" t="s">
        <v>331</v>
      </c>
      <c r="D10" s="97">
        <v>166057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100" t="s">
        <v>461</v>
      </c>
      <c r="B11" s="101"/>
      <c r="C11" s="99" t="s">
        <v>332</v>
      </c>
      <c r="D11" s="97">
        <v>234434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100" t="s">
        <v>462</v>
      </c>
      <c r="B12" s="53"/>
      <c r="C12" s="103"/>
      <c r="D12" s="104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105"/>
      <c r="B13" s="106"/>
      <c r="C13" s="107"/>
      <c r="D13" s="108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109" t="s">
        <v>463</v>
      </c>
      <c r="B14" s="110">
        <f>SUM(B7:B12)</f>
        <v>14504077</v>
      </c>
      <c r="C14" s="111" t="s">
        <v>464</v>
      </c>
      <c r="D14" s="108">
        <f>SUM(D7:D13)</f>
        <v>14504077</v>
      </c>
      <c r="F14" s="40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100" t="s">
        <v>465</v>
      </c>
      <c r="B15" s="110"/>
      <c r="C15" s="112" t="s">
        <v>466</v>
      </c>
      <c r="D15" s="108"/>
      <c r="E15" s="40"/>
      <c r="F15" s="40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100" t="s">
        <v>467</v>
      </c>
      <c r="B16" s="53"/>
      <c r="C16" s="103"/>
      <c r="D16" s="108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customHeight="1" spans="1:5">
      <c r="A17" s="113" t="s">
        <v>468</v>
      </c>
      <c r="B17" s="114">
        <v>14504077</v>
      </c>
      <c r="C17" s="107" t="s">
        <v>469</v>
      </c>
      <c r="D17" s="108">
        <f>D14+D15</f>
        <v>14504077</v>
      </c>
      <c r="E17" s="40"/>
    </row>
    <row r="24" customHeight="1" spans="3:3">
      <c r="C24" s="40"/>
    </row>
  </sheetData>
  <mergeCells count="3">
    <mergeCell ref="A2:D2"/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topLeftCell="A4" workbookViewId="0">
      <selection activeCell="B9" sqref="B9:F9"/>
    </sheetView>
  </sheetViews>
  <sheetFormatPr defaultColWidth="6.875" defaultRowHeight="12.75" customHeight="1"/>
  <cols>
    <col min="1" max="1" width="10" style="38" customWidth="1"/>
    <col min="2" max="2" width="34.75" style="38" customWidth="1"/>
    <col min="3" max="3" width="17.75" style="38" customWidth="1"/>
    <col min="4" max="4" width="10.25" style="38" customWidth="1"/>
    <col min="5" max="5" width="15.5" style="38" customWidth="1"/>
    <col min="6" max="10" width="12.625" style="38" customWidth="1"/>
    <col min="11" max="11" width="10.375" style="38" customWidth="1"/>
    <col min="12" max="12" width="12.625" style="38" customWidth="1"/>
    <col min="13" max="256" width="6.875" style="38"/>
    <col min="257" max="257" width="9.25" style="38" customWidth="1"/>
    <col min="258" max="258" width="44.625" style="38" customWidth="1"/>
    <col min="259" max="268" width="12.625" style="38" customWidth="1"/>
    <col min="269" max="512" width="6.875" style="38"/>
    <col min="513" max="513" width="9.25" style="38" customWidth="1"/>
    <col min="514" max="514" width="44.625" style="38" customWidth="1"/>
    <col min="515" max="524" width="12.625" style="38" customWidth="1"/>
    <col min="525" max="768" width="6.875" style="38"/>
    <col min="769" max="769" width="9.25" style="38" customWidth="1"/>
    <col min="770" max="770" width="44.625" style="38" customWidth="1"/>
    <col min="771" max="780" width="12.625" style="38" customWidth="1"/>
    <col min="781" max="1024" width="6.875" style="38"/>
    <col min="1025" max="1025" width="9.25" style="38" customWidth="1"/>
    <col min="1026" max="1026" width="44.625" style="38" customWidth="1"/>
    <col min="1027" max="1036" width="12.625" style="38" customWidth="1"/>
    <col min="1037" max="1280" width="6.875" style="38"/>
    <col min="1281" max="1281" width="9.25" style="38" customWidth="1"/>
    <col min="1282" max="1282" width="44.625" style="38" customWidth="1"/>
    <col min="1283" max="1292" width="12.625" style="38" customWidth="1"/>
    <col min="1293" max="1536" width="6.875" style="38"/>
    <col min="1537" max="1537" width="9.25" style="38" customWidth="1"/>
    <col min="1538" max="1538" width="44.625" style="38" customWidth="1"/>
    <col min="1539" max="1548" width="12.625" style="38" customWidth="1"/>
    <col min="1549" max="1792" width="6.875" style="38"/>
    <col min="1793" max="1793" width="9.25" style="38" customWidth="1"/>
    <col min="1794" max="1794" width="44.625" style="38" customWidth="1"/>
    <col min="1795" max="1804" width="12.625" style="38" customWidth="1"/>
    <col min="1805" max="2048" width="6.875" style="38"/>
    <col min="2049" max="2049" width="9.25" style="38" customWidth="1"/>
    <col min="2050" max="2050" width="44.625" style="38" customWidth="1"/>
    <col min="2051" max="2060" width="12.625" style="38" customWidth="1"/>
    <col min="2061" max="2304" width="6.875" style="38"/>
    <col min="2305" max="2305" width="9.25" style="38" customWidth="1"/>
    <col min="2306" max="2306" width="44.625" style="38" customWidth="1"/>
    <col min="2307" max="2316" width="12.625" style="38" customWidth="1"/>
    <col min="2317" max="2560" width="6.875" style="38"/>
    <col min="2561" max="2561" width="9.25" style="38" customWidth="1"/>
    <col min="2562" max="2562" width="44.625" style="38" customWidth="1"/>
    <col min="2563" max="2572" width="12.625" style="38" customWidth="1"/>
    <col min="2573" max="2816" width="6.875" style="38"/>
    <col min="2817" max="2817" width="9.25" style="38" customWidth="1"/>
    <col min="2818" max="2818" width="44.625" style="38" customWidth="1"/>
    <col min="2819" max="2828" width="12.625" style="38" customWidth="1"/>
    <col min="2829" max="3072" width="6.875" style="38"/>
    <col min="3073" max="3073" width="9.25" style="38" customWidth="1"/>
    <col min="3074" max="3074" width="44.625" style="38" customWidth="1"/>
    <col min="3075" max="3084" width="12.625" style="38" customWidth="1"/>
    <col min="3085" max="3328" width="6.875" style="38"/>
    <col min="3329" max="3329" width="9.25" style="38" customWidth="1"/>
    <col min="3330" max="3330" width="44.625" style="38" customWidth="1"/>
    <col min="3331" max="3340" width="12.625" style="38" customWidth="1"/>
    <col min="3341" max="3584" width="6.875" style="38"/>
    <col min="3585" max="3585" width="9.25" style="38" customWidth="1"/>
    <col min="3586" max="3586" width="44.625" style="38" customWidth="1"/>
    <col min="3587" max="3596" width="12.625" style="38" customWidth="1"/>
    <col min="3597" max="3840" width="6.875" style="38"/>
    <col min="3841" max="3841" width="9.25" style="38" customWidth="1"/>
    <col min="3842" max="3842" width="44.625" style="38" customWidth="1"/>
    <col min="3843" max="3852" width="12.625" style="38" customWidth="1"/>
    <col min="3853" max="4096" width="6.875" style="38"/>
    <col min="4097" max="4097" width="9.25" style="38" customWidth="1"/>
    <col min="4098" max="4098" width="44.625" style="38" customWidth="1"/>
    <col min="4099" max="4108" width="12.625" style="38" customWidth="1"/>
    <col min="4109" max="4352" width="6.875" style="38"/>
    <col min="4353" max="4353" width="9.25" style="38" customWidth="1"/>
    <col min="4354" max="4354" width="44.625" style="38" customWidth="1"/>
    <col min="4355" max="4364" width="12.625" style="38" customWidth="1"/>
    <col min="4365" max="4608" width="6.875" style="38"/>
    <col min="4609" max="4609" width="9.25" style="38" customWidth="1"/>
    <col min="4610" max="4610" width="44.625" style="38" customWidth="1"/>
    <col min="4611" max="4620" width="12.625" style="38" customWidth="1"/>
    <col min="4621" max="4864" width="6.875" style="38"/>
    <col min="4865" max="4865" width="9.25" style="38" customWidth="1"/>
    <col min="4866" max="4866" width="44.625" style="38" customWidth="1"/>
    <col min="4867" max="4876" width="12.625" style="38" customWidth="1"/>
    <col min="4877" max="5120" width="6.875" style="38"/>
    <col min="5121" max="5121" width="9.25" style="38" customWidth="1"/>
    <col min="5122" max="5122" width="44.625" style="38" customWidth="1"/>
    <col min="5123" max="5132" width="12.625" style="38" customWidth="1"/>
    <col min="5133" max="5376" width="6.875" style="38"/>
    <col min="5377" max="5377" width="9.25" style="38" customWidth="1"/>
    <col min="5378" max="5378" width="44.625" style="38" customWidth="1"/>
    <col min="5379" max="5388" width="12.625" style="38" customWidth="1"/>
    <col min="5389" max="5632" width="6.875" style="38"/>
    <col min="5633" max="5633" width="9.25" style="38" customWidth="1"/>
    <col min="5634" max="5634" width="44.625" style="38" customWidth="1"/>
    <col min="5635" max="5644" width="12.625" style="38" customWidth="1"/>
    <col min="5645" max="5888" width="6.875" style="38"/>
    <col min="5889" max="5889" width="9.25" style="38" customWidth="1"/>
    <col min="5890" max="5890" width="44.625" style="38" customWidth="1"/>
    <col min="5891" max="5900" width="12.625" style="38" customWidth="1"/>
    <col min="5901" max="6144" width="6.875" style="38"/>
    <col min="6145" max="6145" width="9.25" style="38" customWidth="1"/>
    <col min="6146" max="6146" width="44.625" style="38" customWidth="1"/>
    <col min="6147" max="6156" width="12.625" style="38" customWidth="1"/>
    <col min="6157" max="6400" width="6.875" style="38"/>
    <col min="6401" max="6401" width="9.25" style="38" customWidth="1"/>
    <col min="6402" max="6402" width="44.625" style="38" customWidth="1"/>
    <col min="6403" max="6412" width="12.625" style="38" customWidth="1"/>
    <col min="6413" max="6656" width="6.875" style="38"/>
    <col min="6657" max="6657" width="9.25" style="38" customWidth="1"/>
    <col min="6658" max="6658" width="44.625" style="38" customWidth="1"/>
    <col min="6659" max="6668" width="12.625" style="38" customWidth="1"/>
    <col min="6669" max="6912" width="6.875" style="38"/>
    <col min="6913" max="6913" width="9.25" style="38" customWidth="1"/>
    <col min="6914" max="6914" width="44.625" style="38" customWidth="1"/>
    <col min="6915" max="6924" width="12.625" style="38" customWidth="1"/>
    <col min="6925" max="7168" width="6.875" style="38"/>
    <col min="7169" max="7169" width="9.25" style="38" customWidth="1"/>
    <col min="7170" max="7170" width="44.625" style="38" customWidth="1"/>
    <col min="7171" max="7180" width="12.625" style="38" customWidth="1"/>
    <col min="7181" max="7424" width="6.875" style="38"/>
    <col min="7425" max="7425" width="9.25" style="38" customWidth="1"/>
    <col min="7426" max="7426" width="44.625" style="38" customWidth="1"/>
    <col min="7427" max="7436" width="12.625" style="38" customWidth="1"/>
    <col min="7437" max="7680" width="6.875" style="38"/>
    <col min="7681" max="7681" width="9.25" style="38" customWidth="1"/>
    <col min="7682" max="7682" width="44.625" style="38" customWidth="1"/>
    <col min="7683" max="7692" width="12.625" style="38" customWidth="1"/>
    <col min="7693" max="7936" width="6.875" style="38"/>
    <col min="7937" max="7937" width="9.25" style="38" customWidth="1"/>
    <col min="7938" max="7938" width="44.625" style="38" customWidth="1"/>
    <col min="7939" max="7948" width="12.625" style="38" customWidth="1"/>
    <col min="7949" max="8192" width="6.875" style="38"/>
    <col min="8193" max="8193" width="9.25" style="38" customWidth="1"/>
    <col min="8194" max="8194" width="44.625" style="38" customWidth="1"/>
    <col min="8195" max="8204" width="12.625" style="38" customWidth="1"/>
    <col min="8205" max="8448" width="6.875" style="38"/>
    <col min="8449" max="8449" width="9.25" style="38" customWidth="1"/>
    <col min="8450" max="8450" width="44.625" style="38" customWidth="1"/>
    <col min="8451" max="8460" width="12.625" style="38" customWidth="1"/>
    <col min="8461" max="8704" width="6.875" style="38"/>
    <col min="8705" max="8705" width="9.25" style="38" customWidth="1"/>
    <col min="8706" max="8706" width="44.625" style="38" customWidth="1"/>
    <col min="8707" max="8716" width="12.625" style="38" customWidth="1"/>
    <col min="8717" max="8960" width="6.875" style="38"/>
    <col min="8961" max="8961" width="9.25" style="38" customWidth="1"/>
    <col min="8962" max="8962" width="44.625" style="38" customWidth="1"/>
    <col min="8963" max="8972" width="12.625" style="38" customWidth="1"/>
    <col min="8973" max="9216" width="6.875" style="38"/>
    <col min="9217" max="9217" width="9.25" style="38" customWidth="1"/>
    <col min="9218" max="9218" width="44.625" style="38" customWidth="1"/>
    <col min="9219" max="9228" width="12.625" style="38" customWidth="1"/>
    <col min="9229" max="9472" width="6.875" style="38"/>
    <col min="9473" max="9473" width="9.25" style="38" customWidth="1"/>
    <col min="9474" max="9474" width="44.625" style="38" customWidth="1"/>
    <col min="9475" max="9484" width="12.625" style="38" customWidth="1"/>
    <col min="9485" max="9728" width="6.875" style="38"/>
    <col min="9729" max="9729" width="9.25" style="38" customWidth="1"/>
    <col min="9730" max="9730" width="44.625" style="38" customWidth="1"/>
    <col min="9731" max="9740" width="12.625" style="38" customWidth="1"/>
    <col min="9741" max="9984" width="6.875" style="38"/>
    <col min="9985" max="9985" width="9.25" style="38" customWidth="1"/>
    <col min="9986" max="9986" width="44.625" style="38" customWidth="1"/>
    <col min="9987" max="9996" width="12.625" style="38" customWidth="1"/>
    <col min="9997" max="10240" width="6.875" style="38"/>
    <col min="10241" max="10241" width="9.25" style="38" customWidth="1"/>
    <col min="10242" max="10242" width="44.625" style="38" customWidth="1"/>
    <col min="10243" max="10252" width="12.625" style="38" customWidth="1"/>
    <col min="10253" max="10496" width="6.875" style="38"/>
    <col min="10497" max="10497" width="9.25" style="38" customWidth="1"/>
    <col min="10498" max="10498" width="44.625" style="38" customWidth="1"/>
    <col min="10499" max="10508" width="12.625" style="38" customWidth="1"/>
    <col min="10509" max="10752" width="6.875" style="38"/>
    <col min="10753" max="10753" width="9.25" style="38" customWidth="1"/>
    <col min="10754" max="10754" width="44.625" style="38" customWidth="1"/>
    <col min="10755" max="10764" width="12.625" style="38" customWidth="1"/>
    <col min="10765" max="11008" width="6.875" style="38"/>
    <col min="11009" max="11009" width="9.25" style="38" customWidth="1"/>
    <col min="11010" max="11010" width="44.625" style="38" customWidth="1"/>
    <col min="11011" max="11020" width="12.625" style="38" customWidth="1"/>
    <col min="11021" max="11264" width="6.875" style="38"/>
    <col min="11265" max="11265" width="9.25" style="38" customWidth="1"/>
    <col min="11266" max="11266" width="44.625" style="38" customWidth="1"/>
    <col min="11267" max="11276" width="12.625" style="38" customWidth="1"/>
    <col min="11277" max="11520" width="6.875" style="38"/>
    <col min="11521" max="11521" width="9.25" style="38" customWidth="1"/>
    <col min="11522" max="11522" width="44.625" style="38" customWidth="1"/>
    <col min="11523" max="11532" width="12.625" style="38" customWidth="1"/>
    <col min="11533" max="11776" width="6.875" style="38"/>
    <col min="11777" max="11777" width="9.25" style="38" customWidth="1"/>
    <col min="11778" max="11778" width="44.625" style="38" customWidth="1"/>
    <col min="11779" max="11788" width="12.625" style="38" customWidth="1"/>
    <col min="11789" max="12032" width="6.875" style="38"/>
    <col min="12033" max="12033" width="9.25" style="38" customWidth="1"/>
    <col min="12034" max="12034" width="44.625" style="38" customWidth="1"/>
    <col min="12035" max="12044" width="12.625" style="38" customWidth="1"/>
    <col min="12045" max="12288" width="6.875" style="38"/>
    <col min="12289" max="12289" width="9.25" style="38" customWidth="1"/>
    <col min="12290" max="12290" width="44.625" style="38" customWidth="1"/>
    <col min="12291" max="12300" width="12.625" style="38" customWidth="1"/>
    <col min="12301" max="12544" width="6.875" style="38"/>
    <col min="12545" max="12545" width="9.25" style="38" customWidth="1"/>
    <col min="12546" max="12546" width="44.625" style="38" customWidth="1"/>
    <col min="12547" max="12556" width="12.625" style="38" customWidth="1"/>
    <col min="12557" max="12800" width="6.875" style="38"/>
    <col min="12801" max="12801" width="9.25" style="38" customWidth="1"/>
    <col min="12802" max="12802" width="44.625" style="38" customWidth="1"/>
    <col min="12803" max="12812" width="12.625" style="38" customWidth="1"/>
    <col min="12813" max="13056" width="6.875" style="38"/>
    <col min="13057" max="13057" width="9.25" style="38" customWidth="1"/>
    <col min="13058" max="13058" width="44.625" style="38" customWidth="1"/>
    <col min="13059" max="13068" width="12.625" style="38" customWidth="1"/>
    <col min="13069" max="13312" width="6.875" style="38"/>
    <col min="13313" max="13313" width="9.25" style="38" customWidth="1"/>
    <col min="13314" max="13314" width="44.625" style="38" customWidth="1"/>
    <col min="13315" max="13324" width="12.625" style="38" customWidth="1"/>
    <col min="13325" max="13568" width="6.875" style="38"/>
    <col min="13569" max="13569" width="9.25" style="38" customWidth="1"/>
    <col min="13570" max="13570" width="44.625" style="38" customWidth="1"/>
    <col min="13571" max="13580" width="12.625" style="38" customWidth="1"/>
    <col min="13581" max="13824" width="6.875" style="38"/>
    <col min="13825" max="13825" width="9.25" style="38" customWidth="1"/>
    <col min="13826" max="13826" width="44.625" style="38" customWidth="1"/>
    <col min="13827" max="13836" width="12.625" style="38" customWidth="1"/>
    <col min="13837" max="14080" width="6.875" style="38"/>
    <col min="14081" max="14081" width="9.25" style="38" customWidth="1"/>
    <col min="14082" max="14082" width="44.625" style="38" customWidth="1"/>
    <col min="14083" max="14092" width="12.625" style="38" customWidth="1"/>
    <col min="14093" max="14336" width="6.875" style="38"/>
    <col min="14337" max="14337" width="9.25" style="38" customWidth="1"/>
    <col min="14338" max="14338" width="44.625" style="38" customWidth="1"/>
    <col min="14339" max="14348" width="12.625" style="38" customWidth="1"/>
    <col min="14349" max="14592" width="6.875" style="38"/>
    <col min="14593" max="14593" width="9.25" style="38" customWidth="1"/>
    <col min="14594" max="14594" width="44.625" style="38" customWidth="1"/>
    <col min="14595" max="14604" width="12.625" style="38" customWidth="1"/>
    <col min="14605" max="14848" width="6.875" style="38"/>
    <col min="14849" max="14849" width="9.25" style="38" customWidth="1"/>
    <col min="14850" max="14850" width="44.625" style="38" customWidth="1"/>
    <col min="14851" max="14860" width="12.625" style="38" customWidth="1"/>
    <col min="14861" max="15104" width="6.875" style="38"/>
    <col min="15105" max="15105" width="9.25" style="38" customWidth="1"/>
    <col min="15106" max="15106" width="44.625" style="38" customWidth="1"/>
    <col min="15107" max="15116" width="12.625" style="38" customWidth="1"/>
    <col min="15117" max="15360" width="6.875" style="38"/>
    <col min="15361" max="15361" width="9.25" style="38" customWidth="1"/>
    <col min="15362" max="15362" width="44.625" style="38" customWidth="1"/>
    <col min="15363" max="15372" width="12.625" style="38" customWidth="1"/>
    <col min="15373" max="15616" width="6.875" style="38"/>
    <col min="15617" max="15617" width="9.25" style="38" customWidth="1"/>
    <col min="15618" max="15618" width="44.625" style="38" customWidth="1"/>
    <col min="15619" max="15628" width="12.625" style="38" customWidth="1"/>
    <col min="15629" max="15872" width="6.875" style="38"/>
    <col min="15873" max="15873" width="9.25" style="38" customWidth="1"/>
    <col min="15874" max="15874" width="44.625" style="38" customWidth="1"/>
    <col min="15875" max="15884" width="12.625" style="38" customWidth="1"/>
    <col min="15885" max="16128" width="6.875" style="38"/>
    <col min="16129" max="16129" width="9.25" style="38" customWidth="1"/>
    <col min="16130" max="16130" width="44.625" style="38" customWidth="1"/>
    <col min="16131" max="16140" width="12.625" style="38" customWidth="1"/>
    <col min="16141" max="16384" width="6.875" style="38"/>
  </cols>
  <sheetData>
    <row r="1" ht="20.1" customHeight="1" spans="1:12">
      <c r="A1" s="39" t="s">
        <v>470</v>
      </c>
      <c r="L1" s="78"/>
    </row>
    <row r="2" ht="27" customHeight="1" spans="1:12">
      <c r="A2" s="41" t="s">
        <v>471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20.1" customHeight="1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79" t="s">
        <v>313</v>
      </c>
    </row>
    <row r="5" ht="24" customHeight="1" spans="1:12">
      <c r="A5" s="62" t="s">
        <v>472</v>
      </c>
      <c r="B5" s="62"/>
      <c r="C5" s="63" t="s">
        <v>318</v>
      </c>
      <c r="D5" s="34" t="s">
        <v>467</v>
      </c>
      <c r="E5" s="34" t="s">
        <v>457</v>
      </c>
      <c r="F5" s="34" t="s">
        <v>458</v>
      </c>
      <c r="G5" s="34" t="s">
        <v>459</v>
      </c>
      <c r="H5" s="64" t="s">
        <v>460</v>
      </c>
      <c r="I5" s="63"/>
      <c r="J5" s="34" t="s">
        <v>461</v>
      </c>
      <c r="K5" s="34" t="s">
        <v>462</v>
      </c>
      <c r="L5" s="80" t="s">
        <v>465</v>
      </c>
    </row>
    <row r="6" ht="27" customHeight="1" spans="1:12">
      <c r="A6" s="65" t="s">
        <v>340</v>
      </c>
      <c r="B6" s="66" t="s">
        <v>341</v>
      </c>
      <c r="C6" s="49"/>
      <c r="D6" s="49"/>
      <c r="E6" s="49"/>
      <c r="F6" s="49"/>
      <c r="G6" s="49"/>
      <c r="H6" s="34" t="s">
        <v>473</v>
      </c>
      <c r="I6" s="34" t="s">
        <v>474</v>
      </c>
      <c r="J6" s="49"/>
      <c r="K6" s="49"/>
      <c r="L6" s="49"/>
    </row>
    <row r="7" s="59" customFormat="1" ht="27" customHeight="1" spans="1:12">
      <c r="A7" s="67"/>
      <c r="B7" s="68" t="s">
        <v>318</v>
      </c>
      <c r="C7" s="69">
        <f>C8+C13+C16+C21+C25</f>
        <v>14504077</v>
      </c>
      <c r="D7" s="69"/>
      <c r="E7" s="70">
        <f>E8+E13+E16+E21+E25</f>
        <v>14504077</v>
      </c>
      <c r="F7" s="71"/>
      <c r="G7" s="70"/>
      <c r="H7" s="72"/>
      <c r="I7" s="72"/>
      <c r="J7" s="71"/>
      <c r="K7" s="70"/>
      <c r="L7" s="71"/>
    </row>
    <row r="8" s="59" customFormat="1" ht="27" customHeight="1" spans="1:12">
      <c r="A8" s="73" t="s">
        <v>345</v>
      </c>
      <c r="B8" s="73" t="s">
        <v>325</v>
      </c>
      <c r="C8" s="74">
        <v>13505762</v>
      </c>
      <c r="D8" s="74"/>
      <c r="E8" s="74">
        <v>13505762</v>
      </c>
      <c r="F8" s="75"/>
      <c r="G8" s="75"/>
      <c r="H8" s="75"/>
      <c r="I8" s="75"/>
      <c r="J8" s="75"/>
      <c r="K8" s="75"/>
      <c r="L8" s="75"/>
    </row>
    <row r="9" s="59" customFormat="1" ht="27" customHeight="1" spans="1:12">
      <c r="A9" s="73" t="s">
        <v>346</v>
      </c>
      <c r="B9" s="73" t="s">
        <v>347</v>
      </c>
      <c r="C9" s="74">
        <v>13505762</v>
      </c>
      <c r="D9" s="74"/>
      <c r="E9" s="74">
        <v>13505762</v>
      </c>
      <c r="F9" s="75"/>
      <c r="G9" s="75"/>
      <c r="H9" s="75"/>
      <c r="I9" s="75"/>
      <c r="J9" s="75"/>
      <c r="K9" s="75"/>
      <c r="L9" s="75"/>
    </row>
    <row r="10" s="59" customFormat="1" ht="27" customHeight="1" spans="1:12">
      <c r="A10" s="73" t="s">
        <v>348</v>
      </c>
      <c r="B10" s="73" t="s">
        <v>349</v>
      </c>
      <c r="C10" s="74">
        <v>3243364</v>
      </c>
      <c r="D10" s="74"/>
      <c r="E10" s="74">
        <v>3243364</v>
      </c>
      <c r="F10" s="75"/>
      <c r="G10" s="75"/>
      <c r="H10" s="75"/>
      <c r="I10" s="75"/>
      <c r="J10" s="75"/>
      <c r="K10" s="75"/>
      <c r="L10" s="75"/>
    </row>
    <row r="11" s="59" customFormat="1" ht="27" customHeight="1" spans="1:12">
      <c r="A11" s="73" t="s">
        <v>350</v>
      </c>
      <c r="B11" s="73" t="s">
        <v>351</v>
      </c>
      <c r="C11" s="74">
        <v>9250000</v>
      </c>
      <c r="D11" s="74"/>
      <c r="E11" s="74">
        <v>9250000</v>
      </c>
      <c r="F11" s="75"/>
      <c r="G11" s="75"/>
      <c r="H11" s="75"/>
      <c r="I11" s="75"/>
      <c r="J11" s="75"/>
      <c r="K11" s="75"/>
      <c r="L11" s="75"/>
    </row>
    <row r="12" s="59" customFormat="1" ht="27" customHeight="1" spans="1:12">
      <c r="A12" s="73" t="s">
        <v>352</v>
      </c>
      <c r="B12" s="73" t="s">
        <v>353</v>
      </c>
      <c r="C12" s="74">
        <v>1012398</v>
      </c>
      <c r="D12" s="74"/>
      <c r="E12" s="76">
        <v>1012398</v>
      </c>
      <c r="F12" s="75"/>
      <c r="G12" s="75"/>
      <c r="H12" s="75"/>
      <c r="I12" s="75"/>
      <c r="J12" s="75"/>
      <c r="K12" s="75"/>
      <c r="L12" s="75"/>
    </row>
    <row r="13" s="59" customFormat="1" ht="27" customHeight="1" spans="1:12">
      <c r="A13" s="73" t="s">
        <v>354</v>
      </c>
      <c r="B13" s="73" t="s">
        <v>327</v>
      </c>
      <c r="C13" s="76">
        <v>15034</v>
      </c>
      <c r="D13" s="76"/>
      <c r="E13" s="76">
        <v>15034</v>
      </c>
      <c r="F13" s="77"/>
      <c r="G13" s="77"/>
      <c r="H13" s="77"/>
      <c r="I13" s="77"/>
      <c r="J13" s="75"/>
      <c r="K13" s="75"/>
      <c r="L13" s="77"/>
    </row>
    <row r="14" s="59" customFormat="1" ht="27" customHeight="1" spans="1:12">
      <c r="A14" s="73" t="s">
        <v>355</v>
      </c>
      <c r="B14" s="73" t="s">
        <v>356</v>
      </c>
      <c r="C14" s="76">
        <v>15034</v>
      </c>
      <c r="D14" s="76"/>
      <c r="E14" s="76">
        <v>15034</v>
      </c>
      <c r="F14" s="77"/>
      <c r="G14" s="77"/>
      <c r="H14" s="77"/>
      <c r="I14" s="77"/>
      <c r="J14" s="75"/>
      <c r="K14" s="75"/>
      <c r="L14" s="75"/>
    </row>
    <row r="15" s="59" customFormat="1" ht="27" customHeight="1" spans="1:12">
      <c r="A15" s="73" t="s">
        <v>357</v>
      </c>
      <c r="B15" s="73" t="s">
        <v>358</v>
      </c>
      <c r="C15" s="76">
        <v>15034</v>
      </c>
      <c r="D15" s="76"/>
      <c r="E15" s="74">
        <v>15034</v>
      </c>
      <c r="F15" s="77"/>
      <c r="G15" s="77"/>
      <c r="H15" s="77"/>
      <c r="I15" s="77"/>
      <c r="J15" s="75"/>
      <c r="K15" s="77"/>
      <c r="L15" s="77"/>
    </row>
    <row r="16" s="59" customFormat="1" ht="27" customHeight="1" spans="1:12">
      <c r="A16" s="73" t="s">
        <v>359</v>
      </c>
      <c r="B16" s="73" t="s">
        <v>329</v>
      </c>
      <c r="C16" s="76">
        <v>582790</v>
      </c>
      <c r="D16" s="76"/>
      <c r="E16" s="76">
        <v>582790</v>
      </c>
      <c r="F16" s="77"/>
      <c r="G16" s="77"/>
      <c r="H16" s="77"/>
      <c r="I16" s="75"/>
      <c r="J16" s="75"/>
      <c r="K16" s="77"/>
      <c r="L16" s="77"/>
    </row>
    <row r="17" s="59" customFormat="1" ht="27" customHeight="1" spans="1:12">
      <c r="A17" s="73" t="s">
        <v>360</v>
      </c>
      <c r="B17" s="73" t="s">
        <v>475</v>
      </c>
      <c r="C17" s="76">
        <v>582790</v>
      </c>
      <c r="D17" s="76"/>
      <c r="E17" s="76">
        <v>582790</v>
      </c>
      <c r="F17" s="77"/>
      <c r="G17" s="77"/>
      <c r="H17" s="77"/>
      <c r="I17" s="75"/>
      <c r="J17" s="77"/>
      <c r="K17" s="77"/>
      <c r="L17" s="77"/>
    </row>
    <row r="18" s="59" customFormat="1" ht="27" customHeight="1" spans="1:12">
      <c r="A18" s="73" t="s">
        <v>362</v>
      </c>
      <c r="B18" s="73" t="s">
        <v>363</v>
      </c>
      <c r="C18" s="76">
        <v>312127</v>
      </c>
      <c r="D18" s="76"/>
      <c r="E18" s="76">
        <v>312127</v>
      </c>
      <c r="F18" s="77"/>
      <c r="G18" s="77"/>
      <c r="H18" s="77"/>
      <c r="I18" s="75"/>
      <c r="J18" s="77"/>
      <c r="K18" s="75"/>
      <c r="L18" s="77"/>
    </row>
    <row r="19" s="59" customFormat="1" ht="27" customHeight="1" spans="1:12">
      <c r="A19" s="73" t="s">
        <v>364</v>
      </c>
      <c r="B19" s="73" t="s">
        <v>365</v>
      </c>
      <c r="C19" s="76">
        <v>156063</v>
      </c>
      <c r="D19" s="76"/>
      <c r="E19" s="76">
        <v>156063</v>
      </c>
      <c r="F19" s="77"/>
      <c r="G19" s="77"/>
      <c r="H19" s="77"/>
      <c r="I19" s="77"/>
      <c r="J19" s="77"/>
      <c r="K19" s="77"/>
      <c r="L19" s="77"/>
    </row>
    <row r="20" s="59" customFormat="1" ht="27" customHeight="1" spans="1:12">
      <c r="A20" s="73">
        <v>2080599</v>
      </c>
      <c r="B20" s="73" t="s">
        <v>366</v>
      </c>
      <c r="C20" s="74">
        <v>114600</v>
      </c>
      <c r="D20" s="76"/>
      <c r="E20" s="76">
        <v>114600</v>
      </c>
      <c r="F20" s="75"/>
      <c r="G20" s="77"/>
      <c r="H20" s="77"/>
      <c r="I20" s="77"/>
      <c r="J20" s="77"/>
      <c r="K20" s="77"/>
      <c r="L20" s="77"/>
    </row>
    <row r="21" s="59" customFormat="1" ht="27" customHeight="1" spans="1:12">
      <c r="A21" s="73" t="s">
        <v>367</v>
      </c>
      <c r="B21" s="73" t="s">
        <v>331</v>
      </c>
      <c r="C21" s="76">
        <v>166057</v>
      </c>
      <c r="D21" s="76"/>
      <c r="E21" s="76">
        <v>166057</v>
      </c>
      <c r="F21" s="77"/>
      <c r="G21" s="77"/>
      <c r="H21" s="77"/>
      <c r="I21" s="77"/>
      <c r="J21" s="77"/>
      <c r="K21" s="77"/>
      <c r="L21" s="77"/>
    </row>
    <row r="22" s="59" customFormat="1" ht="27" customHeight="1" spans="1:12">
      <c r="A22" s="73" t="s">
        <v>368</v>
      </c>
      <c r="B22" s="73" t="s">
        <v>369</v>
      </c>
      <c r="C22" s="74">
        <v>166057</v>
      </c>
      <c r="D22" s="74"/>
      <c r="E22" s="76">
        <v>166057</v>
      </c>
      <c r="F22" s="77"/>
      <c r="G22" s="77"/>
      <c r="H22" s="77"/>
      <c r="I22" s="77"/>
      <c r="J22" s="77"/>
      <c r="K22" s="77"/>
      <c r="L22" s="77"/>
    </row>
    <row r="23" s="59" customFormat="1" ht="27" customHeight="1" spans="1:12">
      <c r="A23" s="73" t="s">
        <v>370</v>
      </c>
      <c r="B23" s="73" t="s">
        <v>371</v>
      </c>
      <c r="C23" s="76">
        <v>124473</v>
      </c>
      <c r="D23" s="76"/>
      <c r="E23" s="76">
        <v>124473</v>
      </c>
      <c r="F23" s="77"/>
      <c r="G23" s="77"/>
      <c r="H23" s="77"/>
      <c r="I23" s="77"/>
      <c r="J23" s="77"/>
      <c r="K23" s="75"/>
      <c r="L23" s="77"/>
    </row>
    <row r="24" s="59" customFormat="1" ht="27" customHeight="1" spans="1:12">
      <c r="A24" s="73" t="s">
        <v>372</v>
      </c>
      <c r="B24" s="73" t="s">
        <v>373</v>
      </c>
      <c r="C24" s="76">
        <v>41584</v>
      </c>
      <c r="D24" s="76"/>
      <c r="E24" s="76">
        <v>41584</v>
      </c>
      <c r="F24" s="77"/>
      <c r="G24" s="77"/>
      <c r="H24" s="77"/>
      <c r="I24" s="77"/>
      <c r="J24" s="77"/>
      <c r="K24" s="77"/>
      <c r="L24" s="77"/>
    </row>
    <row r="25" s="59" customFormat="1" ht="27" customHeight="1" spans="1:12">
      <c r="A25" s="73" t="s">
        <v>374</v>
      </c>
      <c r="B25" s="73" t="s">
        <v>332</v>
      </c>
      <c r="C25" s="76">
        <v>234434</v>
      </c>
      <c r="D25" s="76"/>
      <c r="E25" s="76">
        <v>234434</v>
      </c>
      <c r="F25" s="77"/>
      <c r="G25" s="77"/>
      <c r="H25" s="77"/>
      <c r="I25" s="77"/>
      <c r="J25" s="77"/>
      <c r="K25" s="77"/>
      <c r="L25" s="77"/>
    </row>
    <row r="26" s="59" customFormat="1" ht="27" customHeight="1" spans="1:12">
      <c r="A26" s="73" t="s">
        <v>375</v>
      </c>
      <c r="B26" s="73" t="s">
        <v>376</v>
      </c>
      <c r="C26" s="76">
        <v>234434</v>
      </c>
      <c r="D26" s="76"/>
      <c r="E26" s="76">
        <v>234434</v>
      </c>
      <c r="F26" s="77"/>
      <c r="G26" s="77"/>
      <c r="H26" s="77"/>
      <c r="I26" s="77"/>
      <c r="J26" s="77"/>
      <c r="K26" s="77"/>
      <c r="L26" s="77"/>
    </row>
    <row r="27" s="59" customFormat="1" ht="27" customHeight="1" spans="1:12">
      <c r="A27" s="73" t="s">
        <v>377</v>
      </c>
      <c r="B27" s="73" t="s">
        <v>378</v>
      </c>
      <c r="C27" s="76">
        <v>234434</v>
      </c>
      <c r="D27" s="76"/>
      <c r="E27" s="76">
        <v>234434</v>
      </c>
      <c r="F27" s="77"/>
      <c r="G27" s="77"/>
      <c r="H27" s="77"/>
      <c r="I27" s="77"/>
      <c r="J27" s="77"/>
      <c r="K27" s="77"/>
      <c r="L27" s="77"/>
    </row>
    <row r="28" customHeight="1" spans="3:5">
      <c r="C28" s="58"/>
      <c r="D28" s="58"/>
      <c r="E28" s="58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E10" sqref="E10"/>
    </sheetView>
  </sheetViews>
  <sheetFormatPr defaultColWidth="6.875" defaultRowHeight="12.75" customHeight="1"/>
  <cols>
    <col min="1" max="1" width="17.125" style="38" customWidth="1"/>
    <col min="2" max="2" width="36.75" style="38" customWidth="1"/>
    <col min="3" max="8" width="18" style="38" customWidth="1"/>
    <col min="9" max="256" width="6.875" style="38"/>
    <col min="257" max="257" width="17.125" style="38" customWidth="1"/>
    <col min="258" max="258" width="34.875" style="38" customWidth="1"/>
    <col min="259" max="264" width="18" style="38" customWidth="1"/>
    <col min="265" max="512" width="6.875" style="38"/>
    <col min="513" max="513" width="17.125" style="38" customWidth="1"/>
    <col min="514" max="514" width="34.875" style="38" customWidth="1"/>
    <col min="515" max="520" width="18" style="38" customWidth="1"/>
    <col min="521" max="768" width="6.875" style="38"/>
    <col min="769" max="769" width="17.125" style="38" customWidth="1"/>
    <col min="770" max="770" width="34.875" style="38" customWidth="1"/>
    <col min="771" max="776" width="18" style="38" customWidth="1"/>
    <col min="777" max="1024" width="6.875" style="38"/>
    <col min="1025" max="1025" width="17.125" style="38" customWidth="1"/>
    <col min="1026" max="1026" width="34.875" style="38" customWidth="1"/>
    <col min="1027" max="1032" width="18" style="38" customWidth="1"/>
    <col min="1033" max="1280" width="6.875" style="38"/>
    <col min="1281" max="1281" width="17.125" style="38" customWidth="1"/>
    <col min="1282" max="1282" width="34.875" style="38" customWidth="1"/>
    <col min="1283" max="1288" width="18" style="38" customWidth="1"/>
    <col min="1289" max="1536" width="6.875" style="38"/>
    <col min="1537" max="1537" width="17.125" style="38" customWidth="1"/>
    <col min="1538" max="1538" width="34.875" style="38" customWidth="1"/>
    <col min="1539" max="1544" width="18" style="38" customWidth="1"/>
    <col min="1545" max="1792" width="6.875" style="38"/>
    <col min="1793" max="1793" width="17.125" style="38" customWidth="1"/>
    <col min="1794" max="1794" width="34.875" style="38" customWidth="1"/>
    <col min="1795" max="1800" width="18" style="38" customWidth="1"/>
    <col min="1801" max="2048" width="6.875" style="38"/>
    <col min="2049" max="2049" width="17.125" style="38" customWidth="1"/>
    <col min="2050" max="2050" width="34.875" style="38" customWidth="1"/>
    <col min="2051" max="2056" width="18" style="38" customWidth="1"/>
    <col min="2057" max="2304" width="6.875" style="38"/>
    <col min="2305" max="2305" width="17.125" style="38" customWidth="1"/>
    <col min="2306" max="2306" width="34.875" style="38" customWidth="1"/>
    <col min="2307" max="2312" width="18" style="38" customWidth="1"/>
    <col min="2313" max="2560" width="6.875" style="38"/>
    <col min="2561" max="2561" width="17.125" style="38" customWidth="1"/>
    <col min="2562" max="2562" width="34.875" style="38" customWidth="1"/>
    <col min="2563" max="2568" width="18" style="38" customWidth="1"/>
    <col min="2569" max="2816" width="6.875" style="38"/>
    <col min="2817" max="2817" width="17.125" style="38" customWidth="1"/>
    <col min="2818" max="2818" width="34.875" style="38" customWidth="1"/>
    <col min="2819" max="2824" width="18" style="38" customWidth="1"/>
    <col min="2825" max="3072" width="6.875" style="38"/>
    <col min="3073" max="3073" width="17.125" style="38" customWidth="1"/>
    <col min="3074" max="3074" width="34.875" style="38" customWidth="1"/>
    <col min="3075" max="3080" width="18" style="38" customWidth="1"/>
    <col min="3081" max="3328" width="6.875" style="38"/>
    <col min="3329" max="3329" width="17.125" style="38" customWidth="1"/>
    <col min="3330" max="3330" width="34.875" style="38" customWidth="1"/>
    <col min="3331" max="3336" width="18" style="38" customWidth="1"/>
    <col min="3337" max="3584" width="6.875" style="38"/>
    <col min="3585" max="3585" width="17.125" style="38" customWidth="1"/>
    <col min="3586" max="3586" width="34.875" style="38" customWidth="1"/>
    <col min="3587" max="3592" width="18" style="38" customWidth="1"/>
    <col min="3593" max="3840" width="6.875" style="38"/>
    <col min="3841" max="3841" width="17.125" style="38" customWidth="1"/>
    <col min="3842" max="3842" width="34.875" style="38" customWidth="1"/>
    <col min="3843" max="3848" width="18" style="38" customWidth="1"/>
    <col min="3849" max="4096" width="6.875" style="38"/>
    <col min="4097" max="4097" width="17.125" style="38" customWidth="1"/>
    <col min="4098" max="4098" width="34.875" style="38" customWidth="1"/>
    <col min="4099" max="4104" width="18" style="38" customWidth="1"/>
    <col min="4105" max="4352" width="6.875" style="38"/>
    <col min="4353" max="4353" width="17.125" style="38" customWidth="1"/>
    <col min="4354" max="4354" width="34.875" style="38" customWidth="1"/>
    <col min="4355" max="4360" width="18" style="38" customWidth="1"/>
    <col min="4361" max="4608" width="6.875" style="38"/>
    <col min="4609" max="4609" width="17.125" style="38" customWidth="1"/>
    <col min="4610" max="4610" width="34.875" style="38" customWidth="1"/>
    <col min="4611" max="4616" width="18" style="38" customWidth="1"/>
    <col min="4617" max="4864" width="6.875" style="38"/>
    <col min="4865" max="4865" width="17.125" style="38" customWidth="1"/>
    <col min="4866" max="4866" width="34.875" style="38" customWidth="1"/>
    <col min="4867" max="4872" width="18" style="38" customWidth="1"/>
    <col min="4873" max="5120" width="6.875" style="38"/>
    <col min="5121" max="5121" width="17.125" style="38" customWidth="1"/>
    <col min="5122" max="5122" width="34.875" style="38" customWidth="1"/>
    <col min="5123" max="5128" width="18" style="38" customWidth="1"/>
    <col min="5129" max="5376" width="6.875" style="38"/>
    <col min="5377" max="5377" width="17.125" style="38" customWidth="1"/>
    <col min="5378" max="5378" width="34.875" style="38" customWidth="1"/>
    <col min="5379" max="5384" width="18" style="38" customWidth="1"/>
    <col min="5385" max="5632" width="6.875" style="38"/>
    <col min="5633" max="5633" width="17.125" style="38" customWidth="1"/>
    <col min="5634" max="5634" width="34.875" style="38" customWidth="1"/>
    <col min="5635" max="5640" width="18" style="38" customWidth="1"/>
    <col min="5641" max="5888" width="6.875" style="38"/>
    <col min="5889" max="5889" width="17.125" style="38" customWidth="1"/>
    <col min="5890" max="5890" width="34.875" style="38" customWidth="1"/>
    <col min="5891" max="5896" width="18" style="38" customWidth="1"/>
    <col min="5897" max="6144" width="6.875" style="38"/>
    <col min="6145" max="6145" width="17.125" style="38" customWidth="1"/>
    <col min="6146" max="6146" width="34.875" style="38" customWidth="1"/>
    <col min="6147" max="6152" width="18" style="38" customWidth="1"/>
    <col min="6153" max="6400" width="6.875" style="38"/>
    <col min="6401" max="6401" width="17.125" style="38" customWidth="1"/>
    <col min="6402" max="6402" width="34.875" style="38" customWidth="1"/>
    <col min="6403" max="6408" width="18" style="38" customWidth="1"/>
    <col min="6409" max="6656" width="6.875" style="38"/>
    <col min="6657" max="6657" width="17.125" style="38" customWidth="1"/>
    <col min="6658" max="6658" width="34.875" style="38" customWidth="1"/>
    <col min="6659" max="6664" width="18" style="38" customWidth="1"/>
    <col min="6665" max="6912" width="6.875" style="38"/>
    <col min="6913" max="6913" width="17.125" style="38" customWidth="1"/>
    <col min="6914" max="6914" width="34.875" style="38" customWidth="1"/>
    <col min="6915" max="6920" width="18" style="38" customWidth="1"/>
    <col min="6921" max="7168" width="6.875" style="38"/>
    <col min="7169" max="7169" width="17.125" style="38" customWidth="1"/>
    <col min="7170" max="7170" width="34.875" style="38" customWidth="1"/>
    <col min="7171" max="7176" width="18" style="38" customWidth="1"/>
    <col min="7177" max="7424" width="6.875" style="38"/>
    <col min="7425" max="7425" width="17.125" style="38" customWidth="1"/>
    <col min="7426" max="7426" width="34.875" style="38" customWidth="1"/>
    <col min="7427" max="7432" width="18" style="38" customWidth="1"/>
    <col min="7433" max="7680" width="6.875" style="38"/>
    <col min="7681" max="7681" width="17.125" style="38" customWidth="1"/>
    <col min="7682" max="7682" width="34.875" style="38" customWidth="1"/>
    <col min="7683" max="7688" width="18" style="38" customWidth="1"/>
    <col min="7689" max="7936" width="6.875" style="38"/>
    <col min="7937" max="7937" width="17.125" style="38" customWidth="1"/>
    <col min="7938" max="7938" width="34.875" style="38" customWidth="1"/>
    <col min="7939" max="7944" width="18" style="38" customWidth="1"/>
    <col min="7945" max="8192" width="6.875" style="38"/>
    <col min="8193" max="8193" width="17.125" style="38" customWidth="1"/>
    <col min="8194" max="8194" width="34.875" style="38" customWidth="1"/>
    <col min="8195" max="8200" width="18" style="38" customWidth="1"/>
    <col min="8201" max="8448" width="6.875" style="38"/>
    <col min="8449" max="8449" width="17.125" style="38" customWidth="1"/>
    <col min="8450" max="8450" width="34.875" style="38" customWidth="1"/>
    <col min="8451" max="8456" width="18" style="38" customWidth="1"/>
    <col min="8457" max="8704" width="6.875" style="38"/>
    <col min="8705" max="8705" width="17.125" style="38" customWidth="1"/>
    <col min="8706" max="8706" width="34.875" style="38" customWidth="1"/>
    <col min="8707" max="8712" width="18" style="38" customWidth="1"/>
    <col min="8713" max="8960" width="6.875" style="38"/>
    <col min="8961" max="8961" width="17.125" style="38" customWidth="1"/>
    <col min="8962" max="8962" width="34.875" style="38" customWidth="1"/>
    <col min="8963" max="8968" width="18" style="38" customWidth="1"/>
    <col min="8969" max="9216" width="6.875" style="38"/>
    <col min="9217" max="9217" width="17.125" style="38" customWidth="1"/>
    <col min="9218" max="9218" width="34.875" style="38" customWidth="1"/>
    <col min="9219" max="9224" width="18" style="38" customWidth="1"/>
    <col min="9225" max="9472" width="6.875" style="38"/>
    <col min="9473" max="9473" width="17.125" style="38" customWidth="1"/>
    <col min="9474" max="9474" width="34.875" style="38" customWidth="1"/>
    <col min="9475" max="9480" width="18" style="38" customWidth="1"/>
    <col min="9481" max="9728" width="6.875" style="38"/>
    <col min="9729" max="9729" width="17.125" style="38" customWidth="1"/>
    <col min="9730" max="9730" width="34.875" style="38" customWidth="1"/>
    <col min="9731" max="9736" width="18" style="38" customWidth="1"/>
    <col min="9737" max="9984" width="6.875" style="38"/>
    <col min="9985" max="9985" width="17.125" style="38" customWidth="1"/>
    <col min="9986" max="9986" width="34.875" style="38" customWidth="1"/>
    <col min="9987" max="9992" width="18" style="38" customWidth="1"/>
    <col min="9993" max="10240" width="6.875" style="38"/>
    <col min="10241" max="10241" width="17.125" style="38" customWidth="1"/>
    <col min="10242" max="10242" width="34.875" style="38" customWidth="1"/>
    <col min="10243" max="10248" width="18" style="38" customWidth="1"/>
    <col min="10249" max="10496" width="6.875" style="38"/>
    <col min="10497" max="10497" width="17.125" style="38" customWidth="1"/>
    <col min="10498" max="10498" width="34.875" style="38" customWidth="1"/>
    <col min="10499" max="10504" width="18" style="38" customWidth="1"/>
    <col min="10505" max="10752" width="6.875" style="38"/>
    <col min="10753" max="10753" width="17.125" style="38" customWidth="1"/>
    <col min="10754" max="10754" width="34.875" style="38" customWidth="1"/>
    <col min="10755" max="10760" width="18" style="38" customWidth="1"/>
    <col min="10761" max="11008" width="6.875" style="38"/>
    <col min="11009" max="11009" width="17.125" style="38" customWidth="1"/>
    <col min="11010" max="11010" width="34.875" style="38" customWidth="1"/>
    <col min="11011" max="11016" width="18" style="38" customWidth="1"/>
    <col min="11017" max="11264" width="6.875" style="38"/>
    <col min="11265" max="11265" width="17.125" style="38" customWidth="1"/>
    <col min="11266" max="11266" width="34.875" style="38" customWidth="1"/>
    <col min="11267" max="11272" width="18" style="38" customWidth="1"/>
    <col min="11273" max="11520" width="6.875" style="38"/>
    <col min="11521" max="11521" width="17.125" style="38" customWidth="1"/>
    <col min="11522" max="11522" width="34.875" style="38" customWidth="1"/>
    <col min="11523" max="11528" width="18" style="38" customWidth="1"/>
    <col min="11529" max="11776" width="6.875" style="38"/>
    <col min="11777" max="11777" width="17.125" style="38" customWidth="1"/>
    <col min="11778" max="11778" width="34.875" style="38" customWidth="1"/>
    <col min="11779" max="11784" width="18" style="38" customWidth="1"/>
    <col min="11785" max="12032" width="6.875" style="38"/>
    <col min="12033" max="12033" width="17.125" style="38" customWidth="1"/>
    <col min="12034" max="12034" width="34.875" style="38" customWidth="1"/>
    <col min="12035" max="12040" width="18" style="38" customWidth="1"/>
    <col min="12041" max="12288" width="6.875" style="38"/>
    <col min="12289" max="12289" width="17.125" style="38" customWidth="1"/>
    <col min="12290" max="12290" width="34.875" style="38" customWidth="1"/>
    <col min="12291" max="12296" width="18" style="38" customWidth="1"/>
    <col min="12297" max="12544" width="6.875" style="38"/>
    <col min="12545" max="12545" width="17.125" style="38" customWidth="1"/>
    <col min="12546" max="12546" width="34.875" style="38" customWidth="1"/>
    <col min="12547" max="12552" width="18" style="38" customWidth="1"/>
    <col min="12553" max="12800" width="6.875" style="38"/>
    <col min="12801" max="12801" width="17.125" style="38" customWidth="1"/>
    <col min="12802" max="12802" width="34.875" style="38" customWidth="1"/>
    <col min="12803" max="12808" width="18" style="38" customWidth="1"/>
    <col min="12809" max="13056" width="6.875" style="38"/>
    <col min="13057" max="13057" width="17.125" style="38" customWidth="1"/>
    <col min="13058" max="13058" width="34.875" style="38" customWidth="1"/>
    <col min="13059" max="13064" width="18" style="38" customWidth="1"/>
    <col min="13065" max="13312" width="6.875" style="38"/>
    <col min="13313" max="13313" width="17.125" style="38" customWidth="1"/>
    <col min="13314" max="13314" width="34.875" style="38" customWidth="1"/>
    <col min="13315" max="13320" width="18" style="38" customWidth="1"/>
    <col min="13321" max="13568" width="6.875" style="38"/>
    <col min="13569" max="13569" width="17.125" style="38" customWidth="1"/>
    <col min="13570" max="13570" width="34.875" style="38" customWidth="1"/>
    <col min="13571" max="13576" width="18" style="38" customWidth="1"/>
    <col min="13577" max="13824" width="6.875" style="38"/>
    <col min="13825" max="13825" width="17.125" style="38" customWidth="1"/>
    <col min="13826" max="13826" width="34.875" style="38" customWidth="1"/>
    <col min="13827" max="13832" width="18" style="38" customWidth="1"/>
    <col min="13833" max="14080" width="6.875" style="38"/>
    <col min="14081" max="14081" width="17.125" style="38" customWidth="1"/>
    <col min="14082" max="14082" width="34.875" style="38" customWidth="1"/>
    <col min="14083" max="14088" width="18" style="38" customWidth="1"/>
    <col min="14089" max="14336" width="6.875" style="38"/>
    <col min="14337" max="14337" width="17.125" style="38" customWidth="1"/>
    <col min="14338" max="14338" width="34.875" style="38" customWidth="1"/>
    <col min="14339" max="14344" width="18" style="38" customWidth="1"/>
    <col min="14345" max="14592" width="6.875" style="38"/>
    <col min="14593" max="14593" width="17.125" style="38" customWidth="1"/>
    <col min="14594" max="14594" width="34.875" style="38" customWidth="1"/>
    <col min="14595" max="14600" width="18" style="38" customWidth="1"/>
    <col min="14601" max="14848" width="6.875" style="38"/>
    <col min="14849" max="14849" width="17.125" style="38" customWidth="1"/>
    <col min="14850" max="14850" width="34.875" style="38" customWidth="1"/>
    <col min="14851" max="14856" width="18" style="38" customWidth="1"/>
    <col min="14857" max="15104" width="6.875" style="38"/>
    <col min="15105" max="15105" width="17.125" style="38" customWidth="1"/>
    <col min="15106" max="15106" width="34.875" style="38" customWidth="1"/>
    <col min="15107" max="15112" width="18" style="38" customWidth="1"/>
    <col min="15113" max="15360" width="6.875" style="38"/>
    <col min="15361" max="15361" width="17.125" style="38" customWidth="1"/>
    <col min="15362" max="15362" width="34.875" style="38" customWidth="1"/>
    <col min="15363" max="15368" width="18" style="38" customWidth="1"/>
    <col min="15369" max="15616" width="6.875" style="38"/>
    <col min="15617" max="15617" width="17.125" style="38" customWidth="1"/>
    <col min="15618" max="15618" width="34.875" style="38" customWidth="1"/>
    <col min="15619" max="15624" width="18" style="38" customWidth="1"/>
    <col min="15625" max="15872" width="6.875" style="38"/>
    <col min="15873" max="15873" width="17.125" style="38" customWidth="1"/>
    <col min="15874" max="15874" width="34.875" style="38" customWidth="1"/>
    <col min="15875" max="15880" width="18" style="38" customWidth="1"/>
    <col min="15881" max="16128" width="6.875" style="38"/>
    <col min="16129" max="16129" width="17.125" style="38" customWidth="1"/>
    <col min="16130" max="16130" width="34.875" style="38" customWidth="1"/>
    <col min="16131" max="16136" width="18" style="38" customWidth="1"/>
    <col min="16137" max="16384" width="6.875" style="38"/>
  </cols>
  <sheetData>
    <row r="1" ht="20.1" customHeight="1" spans="1:2">
      <c r="A1" s="39" t="s">
        <v>476</v>
      </c>
      <c r="B1" s="40"/>
    </row>
    <row r="2" ht="27" spans="1:8">
      <c r="A2" s="41" t="s">
        <v>477</v>
      </c>
      <c r="B2" s="41"/>
      <c r="C2" s="41"/>
      <c r="D2" s="41"/>
      <c r="E2" s="41"/>
      <c r="F2" s="41"/>
      <c r="G2" s="41"/>
      <c r="H2" s="41"/>
    </row>
    <row r="3" ht="20.1" customHeight="1" spans="1:8">
      <c r="A3" s="42"/>
      <c r="B3" s="43"/>
      <c r="C3" s="44"/>
      <c r="D3" s="44"/>
      <c r="E3" s="44"/>
      <c r="F3" s="44"/>
      <c r="G3" s="44"/>
      <c r="H3" s="45"/>
    </row>
    <row r="4" ht="20.1" customHeight="1" spans="1:8">
      <c r="A4" s="46"/>
      <c r="B4" s="47"/>
      <c r="C4" s="46"/>
      <c r="D4" s="46"/>
      <c r="E4" s="46"/>
      <c r="F4" s="46"/>
      <c r="G4" s="46"/>
      <c r="H4" s="48" t="s">
        <v>313</v>
      </c>
    </row>
    <row r="5" ht="29.25" customHeight="1" spans="1:8">
      <c r="A5" s="34" t="s">
        <v>340</v>
      </c>
      <c r="B5" s="34" t="s">
        <v>341</v>
      </c>
      <c r="C5" s="34" t="s">
        <v>318</v>
      </c>
      <c r="D5" s="49" t="s">
        <v>343</v>
      </c>
      <c r="E5" s="34" t="s">
        <v>344</v>
      </c>
      <c r="F5" s="34" t="s">
        <v>478</v>
      </c>
      <c r="G5" s="34" t="s">
        <v>479</v>
      </c>
      <c r="H5" s="34" t="s">
        <v>480</v>
      </c>
    </row>
    <row r="6" ht="27" customHeight="1" spans="1:8">
      <c r="A6" s="50"/>
      <c r="B6" s="51" t="s">
        <v>318</v>
      </c>
      <c r="C6" s="52">
        <f>C7+C12+C15+C20+C24</f>
        <v>14504077</v>
      </c>
      <c r="D6" s="53">
        <f>D7+D12+D15+D20+D24</f>
        <v>5254077</v>
      </c>
      <c r="E6" s="54">
        <v>9250000</v>
      </c>
      <c r="F6" s="55"/>
      <c r="G6" s="55"/>
      <c r="H6" s="55"/>
    </row>
    <row r="7" ht="27" customHeight="1" spans="1:8">
      <c r="A7" s="50" t="s">
        <v>345</v>
      </c>
      <c r="B7" s="51" t="s">
        <v>325</v>
      </c>
      <c r="C7" s="56">
        <v>13505762</v>
      </c>
      <c r="D7" s="57">
        <v>4255762</v>
      </c>
      <c r="E7" s="56">
        <v>9250000</v>
      </c>
      <c r="F7" s="51"/>
      <c r="G7" s="50"/>
      <c r="H7" s="51"/>
    </row>
    <row r="8" ht="27" customHeight="1" spans="1:8">
      <c r="A8" s="50" t="s">
        <v>346</v>
      </c>
      <c r="B8" s="51" t="s">
        <v>347</v>
      </c>
      <c r="C8" s="56">
        <v>13505762</v>
      </c>
      <c r="D8" s="57">
        <v>4255762</v>
      </c>
      <c r="E8" s="56">
        <v>9250000</v>
      </c>
      <c r="F8" s="51"/>
      <c r="G8" s="50"/>
      <c r="H8" s="51"/>
    </row>
    <row r="9" ht="27" customHeight="1" spans="1:8">
      <c r="A9" s="50" t="s">
        <v>348</v>
      </c>
      <c r="B9" s="51" t="s">
        <v>349</v>
      </c>
      <c r="C9" s="56">
        <v>3243364</v>
      </c>
      <c r="D9" s="57">
        <v>3243364</v>
      </c>
      <c r="E9" s="56"/>
      <c r="F9" s="51"/>
      <c r="G9" s="50"/>
      <c r="H9" s="51"/>
    </row>
    <row r="10" ht="27" customHeight="1" spans="1:9">
      <c r="A10" s="50" t="s">
        <v>350</v>
      </c>
      <c r="B10" s="51" t="s">
        <v>351</v>
      </c>
      <c r="C10" s="56">
        <v>9250000</v>
      </c>
      <c r="D10" s="57"/>
      <c r="E10" s="56">
        <v>9250000</v>
      </c>
      <c r="F10" s="51"/>
      <c r="G10" s="50"/>
      <c r="H10" s="51"/>
      <c r="I10" s="40"/>
    </row>
    <row r="11" ht="27" customHeight="1" spans="1:8">
      <c r="A11" s="50" t="s">
        <v>352</v>
      </c>
      <c r="B11" s="51" t="s">
        <v>353</v>
      </c>
      <c r="C11" s="56">
        <v>1012398</v>
      </c>
      <c r="D11" s="57">
        <v>1012398</v>
      </c>
      <c r="E11" s="56"/>
      <c r="F11" s="51"/>
      <c r="G11" s="50"/>
      <c r="H11" s="51"/>
    </row>
    <row r="12" ht="27" customHeight="1" spans="1:9">
      <c r="A12" s="50" t="s">
        <v>354</v>
      </c>
      <c r="B12" s="51" t="s">
        <v>327</v>
      </c>
      <c r="C12" s="56">
        <v>15034</v>
      </c>
      <c r="D12" s="57">
        <v>15034</v>
      </c>
      <c r="E12" s="56"/>
      <c r="F12" s="51"/>
      <c r="G12" s="50"/>
      <c r="H12" s="51"/>
      <c r="I12" s="40"/>
    </row>
    <row r="13" ht="27" customHeight="1" spans="1:8">
      <c r="A13" s="50" t="s">
        <v>355</v>
      </c>
      <c r="B13" s="51" t="s">
        <v>356</v>
      </c>
      <c r="C13" s="56">
        <v>15034</v>
      </c>
      <c r="D13" s="57">
        <v>15034</v>
      </c>
      <c r="E13" s="56"/>
      <c r="F13" s="51"/>
      <c r="G13" s="50"/>
      <c r="H13" s="51"/>
    </row>
    <row r="14" ht="27" customHeight="1" spans="1:8">
      <c r="A14" s="50" t="s">
        <v>357</v>
      </c>
      <c r="B14" s="51" t="s">
        <v>358</v>
      </c>
      <c r="C14" s="56">
        <v>15034</v>
      </c>
      <c r="D14" s="57">
        <v>15034</v>
      </c>
      <c r="E14" s="56"/>
      <c r="F14" s="51"/>
      <c r="G14" s="50"/>
      <c r="H14" s="51"/>
    </row>
    <row r="15" ht="27" customHeight="1" spans="1:8">
      <c r="A15" s="50" t="s">
        <v>359</v>
      </c>
      <c r="B15" s="51" t="s">
        <v>329</v>
      </c>
      <c r="C15" s="56">
        <v>582790</v>
      </c>
      <c r="D15" s="57">
        <v>582790</v>
      </c>
      <c r="E15" s="56"/>
      <c r="F15" s="51"/>
      <c r="G15" s="50"/>
      <c r="H15" s="51"/>
    </row>
    <row r="16" ht="27" customHeight="1" spans="1:8">
      <c r="A16" s="50" t="s">
        <v>360</v>
      </c>
      <c r="B16" s="51" t="s">
        <v>361</v>
      </c>
      <c r="C16" s="56">
        <v>582790</v>
      </c>
      <c r="D16" s="57">
        <v>582790</v>
      </c>
      <c r="E16" s="56"/>
      <c r="F16" s="51"/>
      <c r="G16" s="50"/>
      <c r="H16" s="51"/>
    </row>
    <row r="17" ht="27" customHeight="1" spans="1:8">
      <c r="A17" s="50" t="s">
        <v>362</v>
      </c>
      <c r="B17" s="51" t="s">
        <v>363</v>
      </c>
      <c r="C17" s="56">
        <v>312127</v>
      </c>
      <c r="D17" s="57">
        <v>312127</v>
      </c>
      <c r="E17" s="56"/>
      <c r="F17" s="51"/>
      <c r="G17" s="50"/>
      <c r="H17" s="51"/>
    </row>
    <row r="18" ht="27" customHeight="1" spans="1:8">
      <c r="A18" s="50" t="s">
        <v>364</v>
      </c>
      <c r="B18" s="51" t="s">
        <v>365</v>
      </c>
      <c r="C18" s="56">
        <v>156063</v>
      </c>
      <c r="D18" s="57">
        <v>156063</v>
      </c>
      <c r="E18" s="56"/>
      <c r="F18" s="51"/>
      <c r="G18" s="50"/>
      <c r="H18" s="51"/>
    </row>
    <row r="19" ht="27" customHeight="1" spans="1:8">
      <c r="A19" s="50">
        <v>2080599</v>
      </c>
      <c r="B19" s="51" t="s">
        <v>366</v>
      </c>
      <c r="C19" s="56">
        <v>114600</v>
      </c>
      <c r="D19" s="57">
        <v>114600</v>
      </c>
      <c r="E19" s="56"/>
      <c r="F19" s="51"/>
      <c r="G19" s="50"/>
      <c r="H19" s="51"/>
    </row>
    <row r="20" ht="27" customHeight="1" spans="1:8">
      <c r="A20" s="50" t="s">
        <v>367</v>
      </c>
      <c r="B20" s="51" t="s">
        <v>331</v>
      </c>
      <c r="C20" s="56">
        <v>166057</v>
      </c>
      <c r="D20" s="57">
        <v>166057</v>
      </c>
      <c r="E20" s="56"/>
      <c r="F20" s="51"/>
      <c r="G20" s="50"/>
      <c r="H20" s="51"/>
    </row>
    <row r="21" ht="27" customHeight="1" spans="1:8">
      <c r="A21" s="50" t="s">
        <v>368</v>
      </c>
      <c r="B21" s="51" t="s">
        <v>369</v>
      </c>
      <c r="C21" s="56">
        <v>166057</v>
      </c>
      <c r="D21" s="57">
        <v>166057</v>
      </c>
      <c r="E21" s="56"/>
      <c r="F21" s="51"/>
      <c r="G21" s="50"/>
      <c r="H21" s="51"/>
    </row>
    <row r="22" ht="27" customHeight="1" spans="1:8">
      <c r="A22" s="50" t="s">
        <v>370</v>
      </c>
      <c r="B22" s="51" t="s">
        <v>371</v>
      </c>
      <c r="C22" s="56">
        <v>124473</v>
      </c>
      <c r="D22" s="57">
        <v>124473</v>
      </c>
      <c r="E22" s="56"/>
      <c r="F22" s="51"/>
      <c r="G22" s="50"/>
      <c r="H22" s="51"/>
    </row>
    <row r="23" ht="27" customHeight="1" spans="1:8">
      <c r="A23" s="50" t="s">
        <v>372</v>
      </c>
      <c r="B23" s="51" t="s">
        <v>373</v>
      </c>
      <c r="C23" s="56">
        <v>41584</v>
      </c>
      <c r="D23" s="57">
        <v>41584</v>
      </c>
      <c r="E23" s="56"/>
      <c r="F23" s="51"/>
      <c r="G23" s="50"/>
      <c r="H23" s="51"/>
    </row>
    <row r="24" ht="27" customHeight="1" spans="1:8">
      <c r="A24" s="50" t="s">
        <v>374</v>
      </c>
      <c r="B24" s="51" t="s">
        <v>332</v>
      </c>
      <c r="C24" s="56">
        <v>234434</v>
      </c>
      <c r="D24" s="57">
        <v>234434</v>
      </c>
      <c r="E24" s="56"/>
      <c r="F24" s="51"/>
      <c r="G24" s="50"/>
      <c r="H24" s="51"/>
    </row>
    <row r="25" ht="27" customHeight="1" spans="1:8">
      <c r="A25" s="50" t="s">
        <v>375</v>
      </c>
      <c r="B25" s="51" t="s">
        <v>376</v>
      </c>
      <c r="C25" s="56">
        <v>234434</v>
      </c>
      <c r="D25" s="57">
        <v>234434</v>
      </c>
      <c r="E25" s="56"/>
      <c r="F25" s="51"/>
      <c r="G25" s="50"/>
      <c r="H25" s="51"/>
    </row>
    <row r="26" ht="27" customHeight="1" spans="1:8">
      <c r="A26" s="50" t="s">
        <v>377</v>
      </c>
      <c r="B26" s="51" t="s">
        <v>378</v>
      </c>
      <c r="C26" s="56">
        <v>234434</v>
      </c>
      <c r="D26" s="57">
        <v>234434</v>
      </c>
      <c r="E26" s="56"/>
      <c r="F26" s="51"/>
      <c r="G26" s="50"/>
      <c r="H26" s="51"/>
    </row>
    <row r="27" customHeight="1" spans="3:5">
      <c r="C27" s="58"/>
      <c r="D27" s="58"/>
      <c r="E27" s="58"/>
    </row>
  </sheetData>
  <mergeCells count="1">
    <mergeCell ref="A2:H2"/>
  </mergeCells>
  <printOptions horizontalCentered="1"/>
  <pageMargins left="0.393700787401575" right="0.393700787401575" top="0.590551181102362" bottom="0.590551181102362" header="0.511811023622047" footer="0.511811023622047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11 重点专项绩效目标表-1</vt:lpstr>
      <vt:lpstr>11 重点专项绩效目标表-2</vt:lpstr>
      <vt:lpstr>11 重点专项绩效目标表-3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2022-07-28T08:00:43Z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